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S:\HT_28_Main\HT_28 All Hands\STAN\NAV\"/>
    </mc:Choice>
  </mc:AlternateContent>
  <bookViews>
    <workbookView xWindow="0" yWindow="915" windowWidth="17340" windowHeight="12225"/>
  </bookViews>
  <sheets>
    <sheet name="HT28" sheetId="2" r:id="rId1"/>
  </sheets>
  <definedNames>
    <definedName name="_xlnm.Print_Area" localSheetId="0">'HT28'!$A$2:$W$40</definedName>
  </definedNames>
  <calcPr calcId="162913"/>
</workbook>
</file>

<file path=xl/calcChain.xml><?xml version="1.0" encoding="utf-8"?>
<calcChain xmlns="http://schemas.openxmlformats.org/spreadsheetml/2006/main">
  <c r="J34" i="2" l="1"/>
  <c r="K34" i="2"/>
  <c r="K33" i="2"/>
  <c r="J33" i="2"/>
  <c r="J29" i="2"/>
  <c r="K29" i="2"/>
  <c r="J30" i="2"/>
  <c r="K30" i="2"/>
  <c r="J31" i="2"/>
  <c r="K31" i="2"/>
  <c r="K28" i="2"/>
  <c r="J28" i="2"/>
  <c r="H27" i="2"/>
  <c r="H28" i="2"/>
  <c r="H29" i="2"/>
  <c r="I22" i="2"/>
  <c r="J22" i="2"/>
  <c r="K22" i="2"/>
  <c r="I23" i="2"/>
  <c r="J23" i="2"/>
  <c r="K23" i="2"/>
  <c r="I24" i="2"/>
  <c r="J24" i="2"/>
  <c r="K24" i="2"/>
  <c r="I25" i="2"/>
  <c r="J25" i="2"/>
  <c r="K25" i="2"/>
  <c r="K26" i="2"/>
  <c r="H22" i="2"/>
  <c r="H23" i="2"/>
  <c r="H24" i="2"/>
  <c r="H25" i="2"/>
  <c r="H26" i="2"/>
  <c r="F22" i="2"/>
  <c r="F23" i="2"/>
  <c r="F24" i="2"/>
  <c r="F25" i="2"/>
  <c r="F26" i="2"/>
  <c r="F27" i="2"/>
  <c r="F28" i="2"/>
  <c r="F29" i="2"/>
  <c r="E22" i="2"/>
  <c r="E23" i="2"/>
  <c r="E24" i="2"/>
  <c r="E25" i="2"/>
  <c r="E26" i="2"/>
  <c r="E27" i="2"/>
  <c r="E28" i="2"/>
  <c r="E29" i="2"/>
  <c r="D23" i="2"/>
  <c r="D24" i="2"/>
  <c r="D25" i="2"/>
  <c r="D26" i="2"/>
  <c r="D27" i="2"/>
  <c r="D28" i="2"/>
  <c r="D29" i="2"/>
  <c r="D22" i="2"/>
  <c r="B23" i="2"/>
  <c r="B24" i="2"/>
  <c r="B25" i="2"/>
  <c r="B26" i="2"/>
  <c r="B27" i="2"/>
  <c r="B28" i="2"/>
  <c r="B29" i="2"/>
  <c r="B22" i="2"/>
  <c r="F13" i="2"/>
  <c r="F14" i="2"/>
  <c r="F15" i="2"/>
  <c r="F16" i="2"/>
  <c r="F17" i="2"/>
  <c r="F12" i="2"/>
  <c r="E16" i="2"/>
  <c r="E18" i="2"/>
  <c r="E17" i="2"/>
  <c r="D17" i="2"/>
  <c r="D16" i="2"/>
  <c r="D15" i="2"/>
  <c r="D18" i="2"/>
  <c r="D14" i="2"/>
  <c r="D13" i="2"/>
  <c r="E13" i="2"/>
  <c r="E14" i="2"/>
  <c r="E15" i="2"/>
  <c r="H15" i="2"/>
  <c r="H16" i="2"/>
  <c r="H17" i="2"/>
  <c r="H14" i="2"/>
  <c r="H13" i="2"/>
  <c r="I15" i="2"/>
  <c r="I16" i="2"/>
  <c r="I17" i="2"/>
  <c r="I14" i="2"/>
  <c r="I13" i="2"/>
  <c r="I12" i="2"/>
  <c r="H12" i="2"/>
  <c r="E12" i="2"/>
  <c r="D12" i="2"/>
  <c r="C12" i="2"/>
  <c r="C13" i="2"/>
  <c r="C14" i="2"/>
  <c r="C15" i="2"/>
  <c r="C16" i="2"/>
  <c r="C18" i="2"/>
  <c r="B18" i="2"/>
  <c r="C17" i="2"/>
  <c r="B17" i="2"/>
  <c r="B16" i="2"/>
  <c r="B15" i="2"/>
  <c r="B14" i="2"/>
  <c r="B13" i="2"/>
  <c r="B12" i="2"/>
  <c r="K9" i="2"/>
  <c r="K8" i="2"/>
  <c r="I9" i="2"/>
  <c r="I8" i="2"/>
  <c r="G9" i="2"/>
  <c r="G8" i="2"/>
  <c r="E9" i="2"/>
  <c r="E8" i="2"/>
  <c r="C9" i="2"/>
  <c r="C8" i="2"/>
  <c r="J7" i="2"/>
  <c r="H7" i="2"/>
  <c r="E7" i="2"/>
  <c r="D7" i="2"/>
  <c r="C7" i="2"/>
  <c r="H6" i="2"/>
  <c r="J6" i="2"/>
  <c r="E6" i="2"/>
  <c r="D6" i="2"/>
  <c r="C6" i="2"/>
  <c r="I4" i="2"/>
  <c r="I3" i="2"/>
</calcChain>
</file>

<file path=xl/sharedStrings.xml><?xml version="1.0" encoding="utf-8"?>
<sst xmlns="http://schemas.openxmlformats.org/spreadsheetml/2006/main" count="243" uniqueCount="159">
  <si>
    <t>A/C</t>
  </si>
  <si>
    <t>SPOT</t>
  </si>
  <si>
    <t>INSTRUCTOR</t>
  </si>
  <si>
    <t>STUDENT</t>
  </si>
  <si>
    <t>EENT</t>
  </si>
  <si>
    <t>% ILLUM</t>
  </si>
  <si>
    <t>UHF</t>
  </si>
  <si>
    <t>VHF</t>
  </si>
  <si>
    <t>AGENCY</t>
  </si>
  <si>
    <t>FREQ</t>
  </si>
  <si>
    <t>KNDZ ATIS</t>
  </si>
  <si>
    <t>NOLF HAROLD</t>
  </si>
  <si>
    <t>PRESET</t>
  </si>
  <si>
    <t>NAV 1</t>
  </si>
  <si>
    <t>NAV 2</t>
  </si>
  <si>
    <t>STATION</t>
  </si>
  <si>
    <t>WAYPOINT</t>
  </si>
  <si>
    <t>KNDZ</t>
  </si>
  <si>
    <t>63X</t>
  </si>
  <si>
    <t>60X</t>
  </si>
  <si>
    <t>EVENT</t>
  </si>
  <si>
    <t>LEAD</t>
  </si>
  <si>
    <t>WING</t>
  </si>
  <si>
    <t>IVORY</t>
  </si>
  <si>
    <t>NSE</t>
  </si>
  <si>
    <t>CEW</t>
  </si>
  <si>
    <t>NGS</t>
  </si>
  <si>
    <t>NBJ</t>
  </si>
  <si>
    <t>70X</t>
  </si>
  <si>
    <t>GREEN 1-0</t>
  </si>
  <si>
    <t xml:space="preserve"> </t>
  </si>
  <si>
    <t>NOTES</t>
  </si>
  <si>
    <t>F4101</t>
  </si>
  <si>
    <t>HIGE</t>
  </si>
  <si>
    <t>HOGE</t>
  </si>
  <si>
    <t xml:space="preserve">** DENOTES SECTION LEADER.  </t>
  </si>
  <si>
    <t xml:space="preserve">Everything in red shall be edited to fit the flight that you are flying.  </t>
  </si>
  <si>
    <t>1234</t>
  </si>
  <si>
    <t>T/O</t>
  </si>
  <si>
    <t>LND</t>
  </si>
  <si>
    <t>0900</t>
  </si>
  <si>
    <t>SEQUENCE OF EVENTS</t>
  </si>
  <si>
    <t>CO/CT/CD/BR/LD RPT-LD</t>
  </si>
  <si>
    <t>TL</t>
  </si>
  <si>
    <t>RTB</t>
  </si>
  <si>
    <t>SUNSET</t>
  </si>
  <si>
    <t>SUNRISE</t>
  </si>
  <si>
    <t>MOONRISE</t>
  </si>
  <si>
    <t>MOONSET</t>
  </si>
  <si>
    <t>EXTERNAL CALLSIGN:</t>
  </si>
  <si>
    <t>INTERNAL CALLSIGN:</t>
  </si>
  <si>
    <t>HT-28 BASE</t>
  </si>
  <si>
    <t>SQUAWK</t>
  </si>
  <si>
    <t>LZ</t>
  </si>
  <si>
    <t>0800</t>
  </si>
  <si>
    <t>1700</t>
  </si>
  <si>
    <t>2300</t>
  </si>
  <si>
    <t>1851</t>
  </si>
  <si>
    <t>A11</t>
  </si>
  <si>
    <t>B11</t>
  </si>
  <si>
    <t>130</t>
  </si>
  <si>
    <t>103</t>
  </si>
  <si>
    <t>** LT IP</t>
  </si>
  <si>
    <t>Capt IP</t>
  </si>
  <si>
    <t>SMA</t>
  </si>
  <si>
    <t xml:space="preserve">&lt;----IF the flight is single-ship, make these cells fill color black and font color black. </t>
  </si>
  <si>
    <t>NDZ GRD</t>
  </si>
  <si>
    <t>NDZ TWR</t>
  </si>
  <si>
    <t>PNS APP (EAST)</t>
  </si>
  <si>
    <t>IP CMN</t>
  </si>
  <si>
    <t>EGLIN APP</t>
  </si>
  <si>
    <t>CEW ASOS</t>
  </si>
  <si>
    <t>CEW CTAF</t>
  </si>
  <si>
    <t>0J4 CTAF</t>
  </si>
  <si>
    <t>COLOR</t>
  </si>
  <si>
    <t>SATIN</t>
  </si>
  <si>
    <t>OLIVE</t>
  </si>
  <si>
    <t>GREY</t>
  </si>
  <si>
    <t>BROWN</t>
  </si>
  <si>
    <t>VIOLET</t>
  </si>
  <si>
    <t>7</t>
  </si>
  <si>
    <t>PHASE</t>
  </si>
  <si>
    <t>17</t>
  </si>
  <si>
    <t>JOKER</t>
  </si>
  <si>
    <t>80</t>
  </si>
  <si>
    <t>20</t>
  </si>
  <si>
    <t>CALCS</t>
  </si>
  <si>
    <t>SNAKE</t>
  </si>
  <si>
    <t>AMBER</t>
  </si>
  <si>
    <t>BLUE</t>
  </si>
  <si>
    <t>EMERALD</t>
  </si>
  <si>
    <t>PURPLE</t>
  </si>
  <si>
    <t>SILVER</t>
  </si>
  <si>
    <t>TAN</t>
  </si>
  <si>
    <t>PURPLE RTE</t>
  </si>
  <si>
    <t>E FORM CMN</t>
  </si>
  <si>
    <t>DATE</t>
  </si>
  <si>
    <t>v.1</t>
  </si>
  <si>
    <t>HELLIONS</t>
  </si>
  <si>
    <t>CHK IN</t>
  </si>
  <si>
    <t>TAXI</t>
  </si>
  <si>
    <t>T/O NDZ</t>
  </si>
  <si>
    <t>FORM AREA</t>
  </si>
  <si>
    <t>LD</t>
  </si>
  <si>
    <t>T - 10</t>
  </si>
  <si>
    <t>T - 5</t>
  </si>
  <si>
    <t>T (1100L)</t>
  </si>
  <si>
    <t>T + 15</t>
  </si>
  <si>
    <t>T + 2+00</t>
  </si>
  <si>
    <t>T + 1+50</t>
  </si>
  <si>
    <t>T + 1+30</t>
  </si>
  <si>
    <t>T + 50</t>
  </si>
  <si>
    <t>BINGO (NDZ)</t>
  </si>
  <si>
    <t>MSN FUEL</t>
  </si>
  <si>
    <t>7028</t>
  </si>
  <si>
    <t>3</t>
  </si>
  <si>
    <t>4</t>
  </si>
  <si>
    <t>&lt;---- Take your best guess at the timeline based on the published flight schedule. Unless otherwise known, assume you are a cold-go.</t>
  </si>
  <si>
    <t>&lt;----VHF: Any additional frequencies may be used with a color chosen from the list on the University web page.</t>
  </si>
  <si>
    <t>Note: If an AUX freq is chosen without a preset, an color must be chosen from the list on the University web page.</t>
  </si>
  <si>
    <t>TIME</t>
  </si>
  <si>
    <t>FUEL</t>
  </si>
  <si>
    <t>ROLE</t>
  </si>
  <si>
    <t>TIMELINE / COMM FLOW</t>
  </si>
  <si>
    <t>7, 1</t>
  </si>
  <si>
    <t>17, 12</t>
  </si>
  <si>
    <t>17, 7, 1, 4</t>
  </si>
  <si>
    <t>4, 3</t>
  </si>
  <si>
    <t>AS DESIRED BY SNA</t>
  </si>
  <si>
    <t>&lt;----Update SLAP data.</t>
  </si>
  <si>
    <t>1235</t>
  </si>
  <si>
    <t>1236</t>
  </si>
  <si>
    <t>1237</t>
  </si>
  <si>
    <t>MR Q/AS</t>
  </si>
  <si>
    <t>ME Q/AS</t>
  </si>
  <si>
    <t xml:space="preserve">&lt;----Use a sequence of events that applies to the flight. </t>
  </si>
  <si>
    <t>Landings Normalx3 - IP/IP, IP/SNA, SNA,SNA</t>
  </si>
  <si>
    <t>MSA</t>
  </si>
  <si>
    <t>HDG</t>
  </si>
  <si>
    <t>ROUTE</t>
  </si>
  <si>
    <t>ADMIN</t>
  </si>
  <si>
    <t>70</t>
  </si>
  <si>
    <t>85 / 115</t>
  </si>
  <si>
    <t>60 / 55</t>
  </si>
  <si>
    <t xml:space="preserve">&lt;----MSA and HEADING for your flight. Separate route or checkpoints in the phase if more than one is used. </t>
  </si>
  <si>
    <t>2200</t>
  </si>
  <si>
    <t>3000</t>
  </si>
  <si>
    <t>270</t>
  </si>
  <si>
    <t>360</t>
  </si>
  <si>
    <t>INDIGO</t>
  </si>
  <si>
    <t>PLATINUM</t>
  </si>
  <si>
    <t>LUCKY 128</t>
  </si>
  <si>
    <t>&lt;----UHF: Modify as necessary. See the published CEIO on the University web page for additional frequency and color information.</t>
  </si>
  <si>
    <t>&lt;----Use as applicable for your flight, i.e. formation lighting configurations.</t>
  </si>
  <si>
    <t xml:space="preserve">Leave space for handwritten notes, for example ATIS information. </t>
  </si>
  <si>
    <t>Change all items to black prior to printing, and/or print in Black/White.</t>
  </si>
  <si>
    <t xml:space="preserve">&lt;----Fuel Ladder: Leave blank. Used for takeoff times and fuel calculations. </t>
  </si>
  <si>
    <t>N/A</t>
  </si>
  <si>
    <t xml:space="preserve">&lt;----Update Mission fuel for the associated mission, and the appropriate bingo to the assigned bingo fuel source (not always KNDZ).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</si>
</sst>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25" x14ac:knownFonts="1">
    <font>
      <sz val="11"/>
      <color theme="1"/>
      <name val="Calibri"/>
      <family val="2"/>
      <scheme val="minor"/>
    </font>
    <font>
      <b/>
      <sz val="8"/>
      <color theme="1"/>
      <name val="Arial Narrow"/>
      <family val="2"/>
    </font>
    <font>
      <b/>
      <sz val="14"/>
      <color theme="1"/>
      <name val="Arial Black"/>
      <family val="2"/>
    </font>
    <font>
      <b/>
      <sz val="8"/>
      <color rgb="FFFF0000"/>
      <name val="Arial Narrow"/>
      <family val="2"/>
    </font>
    <font>
      <b/>
      <sz val="12"/>
      <color theme="1"/>
      <name val="Arial Narrow"/>
      <family val="2"/>
    </font>
    <font>
      <b/>
      <sz val="8"/>
      <name val="Arial Narrow"/>
      <family val="2"/>
    </font>
    <font>
      <b/>
      <sz val="11"/>
      <color theme="1"/>
      <name val="Calibri"/>
      <family val="2"/>
      <scheme val="minor"/>
    </font>
    <font>
      <b/>
      <sz val="12"/>
      <color rgb="FFFF0000"/>
      <name val="Arial Narrow"/>
      <family val="2"/>
    </font>
    <font>
      <sz val="14"/>
      <color rgb="FFFF0000"/>
      <name val="Arial Black"/>
      <family val="2"/>
    </font>
    <font>
      <b/>
      <sz val="14"/>
      <color rgb="FFFF0000"/>
      <name val="Arial Black"/>
      <family val="2"/>
    </font>
    <font>
      <b/>
      <sz val="12"/>
      <name val="Arial Narrow"/>
      <family val="2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rgb="FFFF0000"/>
      <name val="Arial Narrow"/>
      <family val="2"/>
    </font>
    <font>
      <b/>
      <sz val="10"/>
      <color theme="1"/>
      <name val="Arial Narrow"/>
    </font>
    <font>
      <sz val="14"/>
      <color theme="1"/>
      <name val="Arial Black"/>
      <family val="2"/>
    </font>
    <font>
      <b/>
      <sz val="10"/>
      <color rgb="FFFF0000"/>
      <name val="Arial Narrow"/>
      <family val="2"/>
    </font>
    <font>
      <b/>
      <sz val="9"/>
      <color theme="1"/>
      <name val="Arial Narrow"/>
      <family val="2"/>
    </font>
    <font>
      <b/>
      <sz val="10"/>
      <color theme="1"/>
      <name val="Arial Narrow"/>
      <family val="2"/>
    </font>
    <font>
      <sz val="9"/>
      <color theme="1"/>
      <name val="Arial Narrow"/>
      <family val="2"/>
    </font>
    <font>
      <sz val="10"/>
      <color theme="1"/>
      <name val="Calibri"/>
      <family val="2"/>
      <scheme val="minor"/>
    </font>
    <font>
      <b/>
      <sz val="14"/>
      <color theme="1"/>
      <name val="Arial Narrow"/>
      <family val="2"/>
    </font>
    <font>
      <b/>
      <sz val="14"/>
      <color rgb="FFFF0000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8626667073579"/>
        <bgColor indexed="64"/>
      </patternFill>
    </fill>
  </fills>
  <borders count="50">
    <border>
      <left/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210">
    <xf numFmtId="0" fontId="0" fillId="0" borderId="0" xfId="0"/>
    <xf numFmtId="49" fontId="1" fillId="0" borderId="18" xfId="0" applyNumberFormat="1" applyFont="1" applyBorder="1" applyAlignment="1">
      <alignment vertical="top"/>
    </xf>
    <xf numFmtId="49" fontId="5" fillId="0" borderId="19" xfId="0" applyNumberFormat="1" applyFont="1" applyBorder="1" applyAlignment="1">
      <alignment horizontal="left" vertical="top" wrapText="1"/>
    </xf>
    <xf numFmtId="49" fontId="1" fillId="0" borderId="19" xfId="0" applyNumberFormat="1" applyFont="1" applyBorder="1" applyAlignment="1">
      <alignment vertical="top" wrapText="1"/>
    </xf>
    <xf numFmtId="49" fontId="1" fillId="0" borderId="19" xfId="0" applyNumberFormat="1" applyFont="1" applyBorder="1" applyAlignment="1">
      <alignment horizontal="left" vertical="top" wrapText="1"/>
    </xf>
    <xf numFmtId="0" fontId="6" fillId="0" borderId="15" xfId="0" applyFont="1" applyBorder="1"/>
    <xf numFmtId="49" fontId="3" fillId="0" borderId="17" xfId="0" applyNumberFormat="1" applyFont="1" applyBorder="1" applyAlignment="1" applyProtection="1">
      <alignment horizontal="center" vertical="center" wrapText="1"/>
      <protection locked="0"/>
    </xf>
    <xf numFmtId="49" fontId="3" fillId="3" borderId="16" xfId="0" applyNumberFormat="1" applyFont="1" applyFill="1" applyBorder="1" applyAlignment="1" applyProtection="1">
      <alignment horizontal="center" vertical="center" wrapText="1"/>
      <protection locked="0"/>
    </xf>
    <xf numFmtId="49" fontId="3" fillId="3" borderId="17" xfId="0" applyNumberFormat="1" applyFont="1" applyFill="1" applyBorder="1" applyAlignment="1" applyProtection="1">
      <alignment horizontal="center" vertical="center" wrapText="1"/>
      <protection locked="0"/>
    </xf>
    <xf numFmtId="49" fontId="3" fillId="3" borderId="20" xfId="0" applyNumberFormat="1" applyFont="1" applyFill="1" applyBorder="1" applyAlignment="1" applyProtection="1">
      <alignment horizontal="center" vertical="center" wrapText="1"/>
      <protection locked="0"/>
    </xf>
    <xf numFmtId="49" fontId="3" fillId="3" borderId="18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16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18" xfId="0" applyNumberFormat="1" applyFont="1" applyFill="1" applyBorder="1" applyAlignment="1" applyProtection="1">
      <alignment horizontal="center" vertical="center" wrapText="1"/>
      <protection locked="0"/>
    </xf>
    <xf numFmtId="49" fontId="4" fillId="4" borderId="13" xfId="0" applyNumberFormat="1" applyFont="1" applyFill="1" applyBorder="1" applyAlignment="1">
      <alignment horizontal="center" vertical="center"/>
    </xf>
    <xf numFmtId="49" fontId="10" fillId="4" borderId="14" xfId="0" applyNumberFormat="1" applyFont="1" applyFill="1" applyBorder="1" applyAlignment="1" applyProtection="1">
      <alignment horizontal="center" vertical="center"/>
    </xf>
    <xf numFmtId="49" fontId="10" fillId="4" borderId="15" xfId="0" applyNumberFormat="1" applyFont="1" applyFill="1" applyBorder="1" applyAlignment="1" applyProtection="1">
      <alignment horizontal="center" vertical="center" wrapText="1"/>
    </xf>
    <xf numFmtId="49" fontId="4" fillId="4" borderId="13" xfId="0" applyNumberFormat="1" applyFont="1" applyFill="1" applyBorder="1" applyAlignment="1">
      <alignment horizontal="center" vertical="center" wrapText="1"/>
    </xf>
    <xf numFmtId="49" fontId="4" fillId="4" borderId="14" xfId="0" applyNumberFormat="1" applyFont="1" applyFill="1" applyBorder="1" applyAlignment="1">
      <alignment horizontal="center" vertical="center" wrapText="1"/>
    </xf>
    <xf numFmtId="49" fontId="1" fillId="0" borderId="42" xfId="0" applyNumberFormat="1" applyFont="1" applyBorder="1" applyAlignment="1">
      <alignment vertical="top"/>
    </xf>
    <xf numFmtId="49" fontId="1" fillId="0" borderId="13" xfId="0" applyNumberFormat="1" applyFont="1" applyBorder="1" applyAlignment="1">
      <alignment vertical="top"/>
    </xf>
    <xf numFmtId="49" fontId="1" fillId="0" borderId="14" xfId="0" applyNumberFormat="1" applyFont="1" applyBorder="1" applyAlignment="1">
      <alignment vertical="top"/>
    </xf>
    <xf numFmtId="49" fontId="1" fillId="0" borderId="14" xfId="0" applyNumberFormat="1" applyFont="1" applyBorder="1" applyAlignment="1">
      <alignment vertical="top" wrapText="1"/>
    </xf>
    <xf numFmtId="49" fontId="16" fillId="4" borderId="9" xfId="0" applyNumberFormat="1" applyFont="1" applyFill="1" applyBorder="1" applyAlignment="1">
      <alignment horizontal="center" vertical="center" wrapText="1"/>
    </xf>
    <xf numFmtId="49" fontId="16" fillId="4" borderId="22" xfId="0" applyNumberFormat="1" applyFont="1" applyFill="1" applyBorder="1" applyAlignment="1">
      <alignment horizontal="center" vertical="center" wrapText="1"/>
    </xf>
    <xf numFmtId="49" fontId="16" fillId="4" borderId="17" xfId="0" applyNumberFormat="1" applyFont="1" applyFill="1" applyBorder="1" applyAlignment="1">
      <alignment horizontal="center" vertical="center" wrapText="1"/>
    </xf>
    <xf numFmtId="49" fontId="16" fillId="4" borderId="16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Border="1" applyAlignment="1" applyProtection="1">
      <alignment horizontal="center" vertical="center" wrapText="1"/>
      <protection locked="0"/>
    </xf>
    <xf numFmtId="49" fontId="1" fillId="3" borderId="17" xfId="0" applyNumberFormat="1" applyFont="1" applyFill="1" applyBorder="1" applyAlignment="1" applyProtection="1">
      <alignment horizontal="center" vertical="center" wrapText="1"/>
      <protection locked="0"/>
    </xf>
    <xf numFmtId="49" fontId="16" fillId="4" borderId="45" xfId="0" applyNumberFormat="1" applyFont="1" applyFill="1" applyBorder="1" applyAlignment="1">
      <alignment horizontal="center" vertical="center" wrapText="1"/>
    </xf>
    <xf numFmtId="49" fontId="16" fillId="4" borderId="10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Border="1" applyAlignment="1">
      <alignment vertical="top"/>
    </xf>
    <xf numFmtId="0" fontId="1" fillId="0" borderId="12" xfId="0" applyNumberFormat="1" applyFont="1" applyBorder="1" applyAlignment="1">
      <alignment vertical="top" wrapText="1"/>
    </xf>
    <xf numFmtId="0" fontId="1" fillId="0" borderId="19" xfId="0" applyNumberFormat="1" applyFont="1" applyBorder="1" applyAlignment="1">
      <alignment vertical="top" wrapText="1"/>
    </xf>
    <xf numFmtId="0" fontId="1" fillId="0" borderId="19" xfId="0" applyNumberFormat="1" applyFont="1" applyBorder="1" applyAlignment="1">
      <alignment horizontal="left" vertical="top" wrapText="1"/>
    </xf>
    <xf numFmtId="49" fontId="1" fillId="0" borderId="16" xfId="0" applyNumberFormat="1" applyFont="1" applyBorder="1" applyAlignment="1" applyProtection="1">
      <alignment horizontal="center" vertical="center" wrapText="1"/>
      <protection locked="0"/>
    </xf>
    <xf numFmtId="49" fontId="1" fillId="0" borderId="17" xfId="0" applyNumberFormat="1" applyFont="1" applyBorder="1" applyAlignment="1" applyProtection="1">
      <alignment horizontal="center" vertical="center" wrapText="1"/>
      <protection locked="0"/>
    </xf>
    <xf numFmtId="49" fontId="1" fillId="3" borderId="20" xfId="0" applyNumberFormat="1" applyFont="1" applyFill="1" applyBorder="1" applyAlignment="1" applyProtection="1">
      <alignment horizontal="center" vertical="center" wrapText="1"/>
      <protection locked="0"/>
    </xf>
    <xf numFmtId="49" fontId="4" fillId="4" borderId="46" xfId="0" applyNumberFormat="1" applyFont="1" applyFill="1" applyBorder="1" applyAlignment="1">
      <alignment horizontal="center" vertical="center" wrapText="1"/>
    </xf>
    <xf numFmtId="49" fontId="4" fillId="4" borderId="41" xfId="0" applyNumberFormat="1" applyFont="1" applyFill="1" applyBorder="1" applyAlignment="1">
      <alignment horizontal="center" vertical="center" wrapText="1"/>
    </xf>
    <xf numFmtId="49" fontId="4" fillId="4" borderId="44" xfId="0" applyNumberFormat="1" applyFont="1" applyFill="1" applyBorder="1" applyAlignment="1">
      <alignment horizontal="center" vertical="center" wrapText="1"/>
    </xf>
    <xf numFmtId="49" fontId="1" fillId="0" borderId="18" xfId="0" applyNumberFormat="1" applyFont="1" applyBorder="1" applyAlignment="1" applyProtection="1">
      <alignment horizontal="center" vertical="center" wrapText="1"/>
      <protection locked="0"/>
    </xf>
    <xf numFmtId="49" fontId="1" fillId="0" borderId="47" xfId="0" applyNumberFormat="1" applyFont="1" applyBorder="1" applyAlignment="1" applyProtection="1">
      <alignment horizontal="center" vertical="center" wrapText="1"/>
      <protection locked="0"/>
    </xf>
    <xf numFmtId="49" fontId="1" fillId="0" borderId="39" xfId="0" applyNumberFormat="1" applyFont="1" applyBorder="1" applyAlignment="1" applyProtection="1">
      <alignment horizontal="center" vertical="center" wrapText="1"/>
      <protection locked="0"/>
    </xf>
    <xf numFmtId="49" fontId="20" fillId="0" borderId="9" xfId="0" applyNumberFormat="1" applyFont="1" applyBorder="1" applyAlignment="1" applyProtection="1">
      <alignment horizontal="center" vertical="center" wrapText="1"/>
      <protection locked="0"/>
    </xf>
    <xf numFmtId="49" fontId="20" fillId="0" borderId="10" xfId="0" applyNumberFormat="1" applyFont="1" applyBorder="1" applyAlignment="1" applyProtection="1">
      <alignment horizontal="center" vertical="center" wrapText="1"/>
      <protection locked="0"/>
    </xf>
    <xf numFmtId="49" fontId="20" fillId="0" borderId="11" xfId="0" applyNumberFormat="1" applyFont="1" applyBorder="1" applyAlignment="1" applyProtection="1">
      <alignment horizontal="center" vertical="center" wrapText="1"/>
      <protection locked="0"/>
    </xf>
    <xf numFmtId="49" fontId="20" fillId="0" borderId="26" xfId="0" applyNumberFormat="1" applyFont="1" applyBorder="1" applyAlignment="1" applyProtection="1">
      <alignment horizontal="center" vertical="center" wrapText="1"/>
      <protection locked="0"/>
    </xf>
    <xf numFmtId="49" fontId="20" fillId="0" borderId="16" xfId="0" applyNumberFormat="1" applyFont="1" applyBorder="1" applyAlignment="1" applyProtection="1">
      <alignment horizontal="center" vertical="center" wrapText="1"/>
      <protection locked="0"/>
    </xf>
    <xf numFmtId="49" fontId="20" fillId="0" borderId="45" xfId="0" applyNumberFormat="1" applyFont="1" applyBorder="1" applyAlignment="1" applyProtection="1">
      <alignment horizontal="center" vertical="center" wrapText="1"/>
      <protection locked="0"/>
    </xf>
    <xf numFmtId="49" fontId="20" fillId="3" borderId="16" xfId="0" applyNumberFormat="1" applyFont="1" applyFill="1" applyBorder="1" applyAlignment="1">
      <alignment horizontal="center" vertical="center"/>
    </xf>
    <xf numFmtId="49" fontId="20" fillId="3" borderId="16" xfId="0" applyNumberFormat="1" applyFont="1" applyFill="1" applyBorder="1" applyAlignment="1">
      <alignment horizontal="center" vertical="center" wrapText="1"/>
    </xf>
    <xf numFmtId="49" fontId="20" fillId="3" borderId="18" xfId="0" applyNumberFormat="1" applyFont="1" applyFill="1" applyBorder="1" applyAlignment="1">
      <alignment horizontal="center" vertical="center" wrapText="1"/>
    </xf>
    <xf numFmtId="49" fontId="20" fillId="3" borderId="19" xfId="0" applyNumberFormat="1" applyFont="1" applyFill="1" applyBorder="1" applyAlignment="1">
      <alignment horizontal="center" vertical="center" wrapText="1"/>
    </xf>
    <xf numFmtId="49" fontId="20" fillId="3" borderId="20" xfId="0" applyNumberFormat="1" applyFont="1" applyFill="1" applyBorder="1" applyAlignment="1">
      <alignment horizontal="center" vertical="center" wrapText="1"/>
    </xf>
    <xf numFmtId="49" fontId="19" fillId="0" borderId="12" xfId="0" applyNumberFormat="1" applyFont="1" applyBorder="1" applyAlignment="1" applyProtection="1">
      <alignment horizontal="center" vertical="center" wrapText="1"/>
      <protection locked="0"/>
    </xf>
    <xf numFmtId="49" fontId="19" fillId="0" borderId="43" xfId="0" applyNumberFormat="1" applyFont="1" applyBorder="1" applyAlignment="1" applyProtection="1">
      <alignment horizontal="center" vertical="center" wrapText="1"/>
      <protection locked="0"/>
    </xf>
    <xf numFmtId="49" fontId="20" fillId="0" borderId="12" xfId="0" applyNumberFormat="1" applyFont="1" applyBorder="1" applyAlignment="1" applyProtection="1">
      <alignment horizontal="center" vertical="center" wrapText="1"/>
      <protection locked="0"/>
    </xf>
    <xf numFmtId="49" fontId="20" fillId="0" borderId="27" xfId="0" applyNumberFormat="1" applyFont="1" applyBorder="1" applyAlignment="1" applyProtection="1">
      <alignment horizontal="center" vertical="center" wrapText="1"/>
      <protection locked="0"/>
    </xf>
    <xf numFmtId="49" fontId="20" fillId="0" borderId="28" xfId="0" applyNumberFormat="1" applyFont="1" applyBorder="1" applyAlignment="1" applyProtection="1">
      <alignment horizontal="center" vertical="center" wrapText="1"/>
      <protection locked="0"/>
    </xf>
    <xf numFmtId="49" fontId="19" fillId="0" borderId="42" xfId="0" applyNumberFormat="1" applyFont="1" applyBorder="1" applyAlignment="1" applyProtection="1">
      <alignment horizontal="center" vertical="center" wrapText="1"/>
      <protection locked="0"/>
    </xf>
    <xf numFmtId="2" fontId="19" fillId="3" borderId="9" xfId="0" applyNumberFormat="1" applyFont="1" applyFill="1" applyBorder="1" applyAlignment="1" applyProtection="1">
      <alignment horizontal="center" vertical="center" wrapText="1"/>
      <protection locked="0"/>
    </xf>
    <xf numFmtId="2" fontId="19" fillId="3" borderId="17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18" xfId="0" applyFont="1" applyBorder="1"/>
    <xf numFmtId="0" fontId="21" fillId="0" borderId="19" xfId="0" applyFont="1" applyBorder="1"/>
    <xf numFmtId="0" fontId="21" fillId="0" borderId="20" xfId="0" applyFont="1" applyBorder="1"/>
    <xf numFmtId="49" fontId="15" fillId="3" borderId="9" xfId="0" applyNumberFormat="1" applyFont="1" applyFill="1" applyBorder="1" applyAlignment="1" applyProtection="1">
      <alignment horizontal="center" vertical="center" wrapText="1"/>
      <protection locked="0"/>
    </xf>
    <xf numFmtId="49" fontId="18" fillId="3" borderId="9" xfId="0" applyNumberFormat="1" applyFont="1" applyFill="1" applyBorder="1" applyAlignment="1" applyProtection="1">
      <alignment horizontal="center" vertical="center" wrapText="1"/>
      <protection locked="0"/>
    </xf>
    <xf numFmtId="49" fontId="15" fillId="3" borderId="16" xfId="0" applyNumberFormat="1" applyFont="1" applyFill="1" applyBorder="1" applyAlignment="1" applyProtection="1">
      <alignment horizontal="center" vertical="center" wrapText="1"/>
      <protection locked="0"/>
    </xf>
    <xf numFmtId="2" fontId="15" fillId="3" borderId="9" xfId="0" applyNumberFormat="1" applyFont="1" applyFill="1" applyBorder="1" applyAlignment="1" applyProtection="1">
      <alignment horizontal="center" vertical="center" wrapText="1"/>
      <protection locked="0"/>
    </xf>
    <xf numFmtId="2" fontId="15" fillId="3" borderId="17" xfId="0" applyNumberFormat="1" applyFont="1" applyFill="1" applyBorder="1" applyAlignment="1" applyProtection="1">
      <alignment horizontal="center" vertical="center" wrapText="1"/>
      <protection locked="0"/>
    </xf>
    <xf numFmtId="164" fontId="15" fillId="3" borderId="9" xfId="0" applyNumberFormat="1" applyFont="1" applyFill="1" applyBorder="1" applyAlignment="1" applyProtection="1">
      <alignment horizontal="center" vertical="center" wrapText="1"/>
      <protection locked="0"/>
    </xf>
    <xf numFmtId="164" fontId="15" fillId="3" borderId="17" xfId="0" applyNumberFormat="1" applyFont="1" applyFill="1" applyBorder="1" applyAlignment="1" applyProtection="1">
      <alignment horizontal="center" vertical="center" wrapText="1"/>
      <protection locked="0"/>
    </xf>
    <xf numFmtId="0" fontId="15" fillId="3" borderId="9" xfId="0" applyNumberFormat="1" applyFont="1" applyFill="1" applyBorder="1" applyAlignment="1" applyProtection="1">
      <alignment horizontal="center" vertical="center" wrapText="1"/>
      <protection locked="0"/>
    </xf>
    <xf numFmtId="49" fontId="18" fillId="0" borderId="9" xfId="0" applyNumberFormat="1" applyFont="1" applyBorder="1" applyAlignment="1" applyProtection="1">
      <alignment horizontal="center" vertical="center" wrapText="1"/>
      <protection locked="0"/>
    </xf>
    <xf numFmtId="49" fontId="18" fillId="3" borderId="17" xfId="0" applyNumberFormat="1" applyFont="1" applyFill="1" applyBorder="1" applyAlignment="1" applyProtection="1">
      <alignment horizontal="center" vertical="center" wrapText="1"/>
      <protection locked="0"/>
    </xf>
    <xf numFmtId="0" fontId="22" fillId="3" borderId="19" xfId="0" applyFont="1" applyFill="1" applyBorder="1"/>
    <xf numFmtId="0" fontId="22" fillId="3" borderId="20" xfId="0" applyFont="1" applyFill="1" applyBorder="1"/>
    <xf numFmtId="49" fontId="18" fillId="3" borderId="22" xfId="0" applyNumberFormat="1" applyFont="1" applyFill="1" applyBorder="1" applyAlignment="1" applyProtection="1">
      <alignment horizontal="center" vertical="center" wrapText="1"/>
      <protection locked="0"/>
    </xf>
    <xf numFmtId="49" fontId="18" fillId="3" borderId="45" xfId="0" applyNumberFormat="1" applyFont="1" applyFill="1" applyBorder="1" applyAlignment="1" applyProtection="1">
      <alignment horizontal="center" vertical="center" wrapText="1"/>
      <protection locked="0"/>
    </xf>
    <xf numFmtId="49" fontId="18" fillId="3" borderId="23" xfId="0" applyNumberFormat="1" applyFont="1" applyFill="1" applyBorder="1" applyAlignment="1" applyProtection="1">
      <alignment horizontal="center" vertical="center" wrapText="1"/>
      <protection locked="0"/>
    </xf>
    <xf numFmtId="49" fontId="18" fillId="3" borderId="20" xfId="0" applyNumberFormat="1" applyFont="1" applyFill="1" applyBorder="1" applyAlignment="1" applyProtection="1">
      <alignment horizontal="center" vertical="center" wrapText="1"/>
      <protection locked="0"/>
    </xf>
    <xf numFmtId="49" fontId="18" fillId="3" borderId="39" xfId="0" applyNumberFormat="1" applyFont="1" applyFill="1" applyBorder="1" applyAlignment="1" applyProtection="1">
      <alignment horizontal="center" vertical="center" wrapText="1"/>
      <protection locked="0"/>
    </xf>
    <xf numFmtId="49" fontId="20" fillId="6" borderId="21" xfId="0" applyNumberFormat="1" applyFont="1" applyFill="1" applyBorder="1" applyAlignment="1">
      <alignment horizontal="center" vertical="center" wrapText="1"/>
    </xf>
    <xf numFmtId="49" fontId="20" fillId="6" borderId="14" xfId="0" applyNumberFormat="1" applyFont="1" applyFill="1" applyBorder="1" applyAlignment="1">
      <alignment horizontal="center" vertical="center" wrapText="1"/>
    </xf>
    <xf numFmtId="49" fontId="20" fillId="6" borderId="15" xfId="0" applyNumberFormat="1" applyFont="1" applyFill="1" applyBorder="1" applyAlignment="1">
      <alignment horizontal="center" vertical="center" wrapText="1"/>
    </xf>
    <xf numFmtId="49" fontId="20" fillId="3" borderId="9" xfId="0" applyNumberFormat="1" applyFont="1" applyFill="1" applyBorder="1" applyAlignment="1">
      <alignment horizontal="center" vertical="center" wrapText="1"/>
    </xf>
    <xf numFmtId="49" fontId="20" fillId="6" borderId="13" xfId="0" applyNumberFormat="1" applyFont="1" applyFill="1" applyBorder="1" applyAlignment="1">
      <alignment horizontal="center" vertical="center" wrapText="1"/>
    </xf>
    <xf numFmtId="49" fontId="20" fillId="3" borderId="17" xfId="0" applyNumberFormat="1" applyFont="1" applyFill="1" applyBorder="1" applyAlignment="1">
      <alignment horizontal="center" vertical="center" wrapText="1"/>
    </xf>
    <xf numFmtId="49" fontId="20" fillId="0" borderId="18" xfId="0" applyNumberFormat="1" applyFont="1" applyFill="1" applyBorder="1" applyAlignment="1">
      <alignment horizontal="center" vertical="center"/>
    </xf>
    <xf numFmtId="49" fontId="20" fillId="3" borderId="22" xfId="0" applyNumberFormat="1" applyFont="1" applyFill="1" applyBorder="1" applyAlignment="1">
      <alignment horizontal="center" vertical="center" wrapText="1"/>
    </xf>
    <xf numFmtId="49" fontId="20" fillId="0" borderId="23" xfId="0" applyNumberFormat="1" applyFont="1" applyFill="1" applyBorder="1" applyAlignment="1">
      <alignment horizontal="center" vertical="center"/>
    </xf>
    <xf numFmtId="49" fontId="18" fillId="3" borderId="9" xfId="0" applyNumberFormat="1" applyFont="1" applyFill="1" applyBorder="1" applyAlignment="1">
      <alignment horizontal="center" vertical="center" wrapText="1"/>
    </xf>
    <xf numFmtId="49" fontId="18" fillId="3" borderId="17" xfId="0" applyNumberFormat="1" applyFont="1" applyFill="1" applyBorder="1" applyAlignment="1">
      <alignment horizontal="center" vertical="center" wrapText="1"/>
    </xf>
    <xf numFmtId="49" fontId="18" fillId="0" borderId="19" xfId="0" applyNumberFormat="1" applyFont="1" applyFill="1" applyBorder="1" applyAlignment="1">
      <alignment horizontal="center" vertical="center"/>
    </xf>
    <xf numFmtId="49" fontId="18" fillId="0" borderId="20" xfId="0" applyNumberFormat="1" applyFont="1" applyFill="1" applyBorder="1" applyAlignment="1">
      <alignment horizontal="center" vertical="center"/>
    </xf>
    <xf numFmtId="9" fontId="20" fillId="0" borderId="43" xfId="0" applyNumberFormat="1" applyFont="1" applyBorder="1" applyAlignment="1" applyProtection="1">
      <alignment horizontal="center" vertical="center" wrapText="1"/>
      <protection locked="0"/>
    </xf>
    <xf numFmtId="49" fontId="18" fillId="0" borderId="14" xfId="0" applyNumberFormat="1" applyFont="1" applyBorder="1" applyAlignment="1" applyProtection="1">
      <alignment horizontal="center" vertical="center" wrapText="1"/>
      <protection locked="0"/>
    </xf>
    <xf numFmtId="49" fontId="18" fillId="0" borderId="19" xfId="0" applyNumberFormat="1" applyFont="1" applyBorder="1" applyAlignment="1" applyProtection="1">
      <alignment horizontal="center" vertical="center" wrapText="1"/>
      <protection locked="0"/>
    </xf>
    <xf numFmtId="49" fontId="18" fillId="0" borderId="14" xfId="0" applyNumberFormat="1" applyFont="1" applyBorder="1" applyAlignment="1">
      <alignment horizontal="center" vertical="center" wrapText="1"/>
    </xf>
    <xf numFmtId="9" fontId="18" fillId="0" borderId="15" xfId="0" applyNumberFormat="1" applyFont="1" applyBorder="1" applyAlignment="1" applyProtection="1">
      <alignment horizontal="center" vertical="center" wrapText="1"/>
      <protection locked="0"/>
    </xf>
    <xf numFmtId="49" fontId="18" fillId="0" borderId="20" xfId="0" applyNumberFormat="1" applyFont="1" applyBorder="1" applyAlignment="1" applyProtection="1">
      <alignment horizontal="center" vertical="center" wrapText="1"/>
      <protection locked="0"/>
    </xf>
    <xf numFmtId="49" fontId="20" fillId="3" borderId="9" xfId="0" applyNumberFormat="1" applyFont="1" applyFill="1" applyBorder="1" applyAlignment="1" applyProtection="1">
      <alignment horizontal="center" vertical="center"/>
    </xf>
    <xf numFmtId="49" fontId="20" fillId="3" borderId="17" xfId="0" applyNumberFormat="1" applyFont="1" applyFill="1" applyBorder="1" applyAlignment="1" applyProtection="1">
      <alignment horizontal="center" vertical="center"/>
    </xf>
    <xf numFmtId="49" fontId="20" fillId="3" borderId="19" xfId="0" applyNumberFormat="1" applyFont="1" applyFill="1" applyBorder="1" applyAlignment="1" applyProtection="1">
      <alignment horizontal="center" vertical="center"/>
    </xf>
    <xf numFmtId="49" fontId="20" fillId="3" borderId="20" xfId="0" applyNumberFormat="1" applyFont="1" applyFill="1" applyBorder="1" applyAlignment="1" applyProtection="1">
      <alignment horizontal="center" vertical="center"/>
    </xf>
    <xf numFmtId="49" fontId="18" fillId="3" borderId="9" xfId="0" applyNumberFormat="1" applyFont="1" applyFill="1" applyBorder="1" applyAlignment="1" applyProtection="1">
      <alignment horizontal="center" vertical="center"/>
    </xf>
    <xf numFmtId="49" fontId="18" fillId="3" borderId="17" xfId="0" applyNumberFormat="1" applyFont="1" applyFill="1" applyBorder="1" applyAlignment="1" applyProtection="1">
      <alignment horizontal="center" vertical="center"/>
    </xf>
    <xf numFmtId="49" fontId="18" fillId="3" borderId="19" xfId="0" applyNumberFormat="1" applyFont="1" applyFill="1" applyBorder="1" applyAlignment="1" applyProtection="1">
      <alignment horizontal="center" vertical="center"/>
    </xf>
    <xf numFmtId="49" fontId="18" fillId="3" borderId="20" xfId="0" applyNumberFormat="1" applyFont="1" applyFill="1" applyBorder="1" applyAlignment="1" applyProtection="1">
      <alignment horizontal="center" vertical="center"/>
    </xf>
    <xf numFmtId="49" fontId="23" fillId="3" borderId="9" xfId="0" applyNumberFormat="1" applyFont="1" applyFill="1" applyBorder="1" applyAlignment="1" applyProtection="1">
      <alignment horizontal="center" vertical="center" wrapText="1"/>
      <protection locked="0"/>
    </xf>
    <xf numFmtId="49" fontId="23" fillId="3" borderId="19" xfId="0" applyNumberFormat="1" applyFont="1" applyFill="1" applyBorder="1" applyAlignment="1" applyProtection="1">
      <alignment horizontal="center" vertical="center" wrapText="1"/>
      <protection locked="0"/>
    </xf>
    <xf numFmtId="49" fontId="24" fillId="3" borderId="9" xfId="0" applyNumberFormat="1" applyFont="1" applyFill="1" applyBorder="1" applyAlignment="1" applyProtection="1">
      <alignment horizontal="center" vertical="center" wrapText="1"/>
      <protection locked="0"/>
    </xf>
    <xf numFmtId="49" fontId="24" fillId="3" borderId="19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8" xfId="0" applyNumberFormat="1" applyFont="1" applyFill="1" applyBorder="1" applyAlignment="1">
      <alignment horizontal="center" vertical="top"/>
    </xf>
    <xf numFmtId="49" fontId="1" fillId="3" borderId="2" xfId="0" applyNumberFormat="1" applyFont="1" applyFill="1" applyBorder="1" applyAlignment="1">
      <alignment horizontal="center" vertical="top"/>
    </xf>
    <xf numFmtId="49" fontId="1" fillId="3" borderId="3" xfId="0" applyNumberFormat="1" applyFont="1" applyFill="1" applyBorder="1" applyAlignment="1">
      <alignment horizontal="center" vertical="top"/>
    </xf>
    <xf numFmtId="49" fontId="4" fillId="4" borderId="14" xfId="0" applyNumberFormat="1" applyFont="1" applyFill="1" applyBorder="1" applyAlignment="1">
      <alignment horizontal="center" vertical="center" wrapText="1"/>
    </xf>
    <xf numFmtId="49" fontId="4" fillId="4" borderId="15" xfId="0" applyNumberFormat="1" applyFont="1" applyFill="1" applyBorder="1" applyAlignment="1">
      <alignment horizontal="center" vertical="center" wrapText="1"/>
    </xf>
    <xf numFmtId="49" fontId="20" fillId="3" borderId="10" xfId="0" applyNumberFormat="1" applyFont="1" applyFill="1" applyBorder="1" applyAlignment="1" applyProtection="1">
      <alignment horizontal="center" vertical="center" wrapText="1"/>
      <protection locked="0"/>
    </xf>
    <xf numFmtId="49" fontId="20" fillId="3" borderId="24" xfId="0" applyNumberFormat="1" applyFont="1" applyFill="1" applyBorder="1" applyAlignment="1" applyProtection="1">
      <alignment horizontal="center" vertical="center" wrapText="1"/>
      <protection locked="0"/>
    </xf>
    <xf numFmtId="49" fontId="20" fillId="3" borderId="22" xfId="0" applyNumberFormat="1" applyFont="1" applyFill="1" applyBorder="1" applyAlignment="1" applyProtection="1">
      <alignment horizontal="center" vertical="center" wrapText="1"/>
      <protection locked="0"/>
    </xf>
    <xf numFmtId="49" fontId="20" fillId="3" borderId="32" xfId="0" applyNumberFormat="1" applyFont="1" applyFill="1" applyBorder="1" applyAlignment="1" applyProtection="1">
      <alignment horizontal="center" vertical="center" wrapText="1"/>
      <protection locked="0"/>
    </xf>
    <xf numFmtId="49" fontId="20" fillId="3" borderId="47" xfId="0" applyNumberFormat="1" applyFont="1" applyFill="1" applyBorder="1" applyAlignment="1" applyProtection="1">
      <alignment horizontal="center" vertical="center" wrapText="1"/>
      <protection locked="0"/>
    </xf>
    <xf numFmtId="49" fontId="20" fillId="3" borderId="25" xfId="0" applyNumberFormat="1" applyFont="1" applyFill="1" applyBorder="1" applyAlignment="1" applyProtection="1">
      <alignment horizontal="center" vertical="center" wrapText="1"/>
      <protection locked="0"/>
    </xf>
    <xf numFmtId="49" fontId="20" fillId="3" borderId="23" xfId="0" applyNumberFormat="1" applyFont="1" applyFill="1" applyBorder="1" applyAlignment="1" applyProtection="1">
      <alignment horizontal="center" vertical="center" wrapText="1"/>
      <protection locked="0"/>
    </xf>
    <xf numFmtId="49" fontId="20" fillId="3" borderId="3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14" fillId="5" borderId="14" xfId="0" applyFont="1" applyFill="1" applyBorder="1" applyAlignment="1">
      <alignment horizontal="center"/>
    </xf>
    <xf numFmtId="0" fontId="2" fillId="0" borderId="9" xfId="0" applyFont="1" applyBorder="1" applyAlignment="1">
      <alignment horizontal="center" vertical="center" wrapText="1"/>
    </xf>
    <xf numFmtId="0" fontId="17" fillId="0" borderId="9" xfId="0" applyFont="1" applyBorder="1" applyAlignment="1" applyProtection="1">
      <alignment horizontal="center" vertical="center"/>
      <protection locked="0"/>
    </xf>
    <xf numFmtId="0" fontId="17" fillId="0" borderId="17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>
      <alignment horizontal="center" vertical="center" wrapText="1"/>
    </xf>
    <xf numFmtId="0" fontId="2" fillId="0" borderId="19" xfId="0" applyFont="1" applyBorder="1" applyAlignment="1" applyProtection="1">
      <alignment horizontal="center" vertical="center" wrapText="1"/>
      <protection locked="0"/>
    </xf>
    <xf numFmtId="0" fontId="2" fillId="0" borderId="20" xfId="0" applyFont="1" applyBorder="1" applyAlignment="1" applyProtection="1">
      <alignment horizontal="center" vertical="center" wrapText="1"/>
      <protection locked="0"/>
    </xf>
    <xf numFmtId="49" fontId="19" fillId="3" borderId="9" xfId="0" applyNumberFormat="1" applyFont="1" applyFill="1" applyBorder="1" applyAlignment="1" applyProtection="1">
      <alignment horizontal="center" vertical="center" wrapText="1"/>
      <protection locked="0"/>
    </xf>
    <xf numFmtId="0" fontId="19" fillId="3" borderId="9" xfId="0" applyNumberFormat="1" applyFont="1" applyFill="1" applyBorder="1" applyAlignment="1" applyProtection="1">
      <alignment horizontal="center" vertical="center" wrapText="1"/>
      <protection locked="0"/>
    </xf>
    <xf numFmtId="49" fontId="4" fillId="4" borderId="5" xfId="0" applyNumberFormat="1" applyFont="1" applyFill="1" applyBorder="1" applyAlignment="1">
      <alignment horizontal="center" vertical="center" wrapText="1"/>
    </xf>
    <xf numFmtId="49" fontId="4" fillId="4" borderId="4" xfId="0" applyNumberFormat="1" applyFont="1" applyFill="1" applyBorder="1" applyAlignment="1">
      <alignment horizontal="center" vertical="center" wrapText="1"/>
    </xf>
    <xf numFmtId="49" fontId="4" fillId="4" borderId="6" xfId="0" applyNumberFormat="1" applyFont="1" applyFill="1" applyBorder="1" applyAlignment="1">
      <alignment horizontal="center" vertical="center" wrapText="1"/>
    </xf>
    <xf numFmtId="49" fontId="4" fillId="3" borderId="37" xfId="0" applyNumberFormat="1" applyFont="1" applyFill="1" applyBorder="1" applyAlignment="1" applyProtection="1">
      <alignment horizontal="center" vertical="top"/>
      <protection locked="0"/>
    </xf>
    <xf numFmtId="49" fontId="4" fillId="3" borderId="36" xfId="0" applyNumberFormat="1" applyFont="1" applyFill="1" applyBorder="1" applyAlignment="1" applyProtection="1">
      <alignment horizontal="center" vertical="top"/>
      <protection locked="0"/>
    </xf>
    <xf numFmtId="49" fontId="4" fillId="3" borderId="38" xfId="0" applyNumberFormat="1" applyFont="1" applyFill="1" applyBorder="1" applyAlignment="1" applyProtection="1">
      <alignment horizontal="center" vertical="top"/>
      <protection locked="0"/>
    </xf>
    <xf numFmtId="49" fontId="4" fillId="3" borderId="7" xfId="0" applyNumberFormat="1" applyFont="1" applyFill="1" applyBorder="1" applyAlignment="1" applyProtection="1">
      <alignment horizontal="center" vertical="top"/>
      <protection locked="0"/>
    </xf>
    <xf numFmtId="49" fontId="4" fillId="3" borderId="0" xfId="0" applyNumberFormat="1" applyFont="1" applyFill="1" applyBorder="1" applyAlignment="1" applyProtection="1">
      <alignment horizontal="center" vertical="top"/>
      <protection locked="0"/>
    </xf>
    <xf numFmtId="49" fontId="4" fillId="3" borderId="1" xfId="0" applyNumberFormat="1" applyFont="1" applyFill="1" applyBorder="1" applyAlignment="1" applyProtection="1">
      <alignment horizontal="center" vertical="top"/>
      <protection locked="0"/>
    </xf>
    <xf numFmtId="49" fontId="16" fillId="4" borderId="16" xfId="0" applyNumberFormat="1" applyFont="1" applyFill="1" applyBorder="1" applyAlignment="1">
      <alignment horizontal="center" vertical="center" wrapText="1"/>
    </xf>
    <xf numFmtId="49" fontId="16" fillId="4" borderId="9" xfId="0" applyNumberFormat="1" applyFont="1" applyFill="1" applyBorder="1" applyAlignment="1">
      <alignment horizontal="center" vertical="center" wrapText="1"/>
    </xf>
    <xf numFmtId="49" fontId="1" fillId="3" borderId="7" xfId="0" applyNumberFormat="1" applyFont="1" applyFill="1" applyBorder="1" applyAlignment="1">
      <alignment horizontal="center" vertical="top"/>
    </xf>
    <xf numFmtId="49" fontId="1" fillId="3" borderId="0" xfId="0" applyNumberFormat="1" applyFont="1" applyFill="1" applyBorder="1" applyAlignment="1">
      <alignment horizontal="center" vertical="top"/>
    </xf>
    <xf numFmtId="49" fontId="1" fillId="3" borderId="1" xfId="0" applyNumberFormat="1" applyFont="1" applyFill="1" applyBorder="1" applyAlignment="1">
      <alignment horizontal="center" vertical="top"/>
    </xf>
    <xf numFmtId="49" fontId="20" fillId="0" borderId="16" xfId="0" applyNumberFormat="1" applyFont="1" applyBorder="1" applyAlignment="1" applyProtection="1">
      <alignment horizontal="center" vertical="center" wrapText="1"/>
      <protection locked="0"/>
    </xf>
    <xf numFmtId="0" fontId="20" fillId="0" borderId="9" xfId="0" applyNumberFormat="1" applyFont="1" applyBorder="1" applyAlignment="1" applyProtection="1">
      <alignment horizontal="center" vertical="center" wrapText="1"/>
      <protection locked="0"/>
    </xf>
    <xf numFmtId="49" fontId="20" fillId="0" borderId="10" xfId="0" applyNumberFormat="1" applyFont="1" applyBorder="1" applyAlignment="1" applyProtection="1">
      <alignment horizontal="center" vertical="center" wrapText="1"/>
      <protection locked="0"/>
    </xf>
    <xf numFmtId="49" fontId="20" fillId="0" borderId="22" xfId="0" applyNumberFormat="1" applyFont="1" applyBorder="1" applyAlignment="1" applyProtection="1">
      <alignment horizontal="center" vertical="center" wrapText="1"/>
      <protection locked="0"/>
    </xf>
    <xf numFmtId="49" fontId="20" fillId="0" borderId="26" xfId="0" applyNumberFormat="1" applyFont="1" applyBorder="1" applyAlignment="1" applyProtection="1">
      <alignment horizontal="center" vertical="center" wrapText="1"/>
      <protection locked="0"/>
    </xf>
    <xf numFmtId="49" fontId="20" fillId="0" borderId="30" xfId="0" applyNumberFormat="1" applyFont="1" applyBorder="1" applyAlignment="1" applyProtection="1">
      <alignment horizontal="center" vertical="center" wrapText="1"/>
      <protection locked="0"/>
    </xf>
    <xf numFmtId="49" fontId="20" fillId="0" borderId="29" xfId="0" applyNumberFormat="1" applyFont="1" applyBorder="1" applyAlignment="1" applyProtection="1">
      <alignment horizontal="center" vertical="center" wrapText="1"/>
      <protection locked="0"/>
    </xf>
    <xf numFmtId="0" fontId="20" fillId="0" borderId="11" xfId="0" applyNumberFormat="1" applyFont="1" applyBorder="1" applyAlignment="1" applyProtection="1">
      <alignment horizontal="center" vertical="center" wrapText="1"/>
      <protection locked="0"/>
    </xf>
    <xf numFmtId="49" fontId="16" fillId="4" borderId="10" xfId="0" applyNumberFormat="1" applyFont="1" applyFill="1" applyBorder="1" applyAlignment="1">
      <alignment horizontal="center" vertical="center" wrapText="1"/>
    </xf>
    <xf numFmtId="49" fontId="16" fillId="4" borderId="22" xfId="0" applyNumberFormat="1" applyFont="1" applyFill="1" applyBorder="1" applyAlignment="1">
      <alignment horizontal="center" vertical="center" wrapText="1"/>
    </xf>
    <xf numFmtId="49" fontId="4" fillId="4" borderId="13" xfId="0" applyNumberFormat="1" applyFont="1" applyFill="1" applyBorder="1" applyAlignment="1">
      <alignment horizontal="center" vertical="center" wrapText="1"/>
    </xf>
    <xf numFmtId="49" fontId="4" fillId="4" borderId="40" xfId="0" applyNumberFormat="1" applyFont="1" applyFill="1" applyBorder="1" applyAlignment="1">
      <alignment horizontal="center" vertical="center" wrapText="1"/>
    </xf>
    <xf numFmtId="49" fontId="18" fillId="3" borderId="9" xfId="0" applyNumberFormat="1" applyFont="1" applyFill="1" applyBorder="1" applyAlignment="1" applyProtection="1">
      <alignment horizontal="center" vertical="center" wrapText="1"/>
      <protection locked="0"/>
    </xf>
    <xf numFmtId="49" fontId="18" fillId="3" borderId="17" xfId="0" applyNumberFormat="1" applyFont="1" applyFill="1" applyBorder="1" applyAlignment="1" applyProtection="1">
      <alignment horizontal="center" vertical="center" wrapText="1"/>
      <protection locked="0"/>
    </xf>
    <xf numFmtId="49" fontId="18" fillId="3" borderId="19" xfId="0" applyNumberFormat="1" applyFont="1" applyFill="1" applyBorder="1" applyAlignment="1" applyProtection="1">
      <alignment horizontal="center" vertical="center" wrapText="1"/>
      <protection locked="0"/>
    </xf>
    <xf numFmtId="49" fontId="18" fillId="3" borderId="20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19" xfId="0" applyFont="1" applyBorder="1" applyAlignment="1">
      <alignment horizontal="center"/>
    </xf>
    <xf numFmtId="49" fontId="18" fillId="3" borderId="16" xfId="0" applyNumberFormat="1" applyFont="1" applyFill="1" applyBorder="1" applyAlignment="1" applyProtection="1">
      <alignment horizontal="center" vertical="center" wrapText="1"/>
      <protection locked="0"/>
    </xf>
    <xf numFmtId="0" fontId="18" fillId="3" borderId="10" xfId="0" applyFont="1" applyFill="1" applyBorder="1" applyAlignment="1">
      <alignment horizontal="center"/>
    </xf>
    <xf numFmtId="0" fontId="18" fillId="3" borderId="22" xfId="0" applyFont="1" applyFill="1" applyBorder="1" applyAlignment="1">
      <alignment horizontal="center"/>
    </xf>
    <xf numFmtId="49" fontId="20" fillId="3" borderId="48" xfId="0" applyNumberFormat="1" applyFont="1" applyFill="1" applyBorder="1" applyAlignment="1" applyProtection="1">
      <alignment horizontal="center" vertical="center" wrapText="1"/>
      <protection locked="0"/>
    </xf>
    <xf numFmtId="0" fontId="22" fillId="3" borderId="47" xfId="0" applyFont="1" applyFill="1" applyBorder="1"/>
    <xf numFmtId="0" fontId="22" fillId="3" borderId="23" xfId="0" applyFont="1" applyFill="1" applyBorder="1"/>
    <xf numFmtId="49" fontId="18" fillId="3" borderId="49" xfId="0" applyNumberFormat="1" applyFont="1" applyFill="1" applyBorder="1" applyAlignment="1" applyProtection="1">
      <alignment horizontal="center" vertical="center" wrapText="1"/>
      <protection locked="0"/>
    </xf>
    <xf numFmtId="49" fontId="18" fillId="3" borderId="22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0" xfId="0" applyFont="1" applyFill="1" applyBorder="1" applyAlignment="1">
      <alignment horizontal="center" vertical="top" wrapText="1"/>
    </xf>
    <xf numFmtId="0" fontId="5" fillId="2" borderId="0" xfId="0" applyFont="1" applyFill="1" applyBorder="1" applyAlignment="1">
      <alignment horizontal="center" vertical="top" wrapText="1"/>
    </xf>
    <xf numFmtId="0" fontId="1" fillId="3" borderId="0" xfId="0" applyFont="1" applyFill="1" applyBorder="1" applyAlignment="1">
      <alignment horizontal="center" vertical="top"/>
    </xf>
    <xf numFmtId="0" fontId="3" fillId="2" borderId="0" xfId="0" applyFont="1" applyFill="1" applyBorder="1" applyAlignment="1">
      <alignment horizontal="center" vertical="top"/>
    </xf>
    <xf numFmtId="49" fontId="4" fillId="4" borderId="21" xfId="0" applyNumberFormat="1" applyFont="1" applyFill="1" applyBorder="1" applyAlignment="1">
      <alignment horizontal="center" vertical="center" wrapText="1"/>
    </xf>
    <xf numFmtId="49" fontId="7" fillId="3" borderId="37" xfId="0" applyNumberFormat="1" applyFont="1" applyFill="1" applyBorder="1" applyAlignment="1" applyProtection="1">
      <alignment horizontal="center" vertical="top"/>
      <protection locked="0"/>
    </xf>
    <xf numFmtId="49" fontId="7" fillId="3" borderId="36" xfId="0" applyNumberFormat="1" applyFont="1" applyFill="1" applyBorder="1" applyAlignment="1" applyProtection="1">
      <alignment horizontal="center" vertical="top"/>
      <protection locked="0"/>
    </xf>
    <xf numFmtId="49" fontId="7" fillId="3" borderId="38" xfId="0" applyNumberFormat="1" applyFont="1" applyFill="1" applyBorder="1" applyAlignment="1" applyProtection="1">
      <alignment horizontal="center" vertical="top"/>
      <protection locked="0"/>
    </xf>
    <xf numFmtId="49" fontId="15" fillId="3" borderId="9" xfId="0" applyNumberFormat="1" applyFont="1" applyFill="1" applyBorder="1" applyAlignment="1" applyProtection="1">
      <alignment horizontal="center" vertical="center" wrapText="1"/>
      <protection locked="0"/>
    </xf>
    <xf numFmtId="49" fontId="7" fillId="3" borderId="7" xfId="0" applyNumberFormat="1" applyFont="1" applyFill="1" applyBorder="1" applyAlignment="1" applyProtection="1">
      <alignment horizontal="center" vertical="top"/>
      <protection locked="0"/>
    </xf>
    <xf numFmtId="49" fontId="7" fillId="3" borderId="0" xfId="0" applyNumberFormat="1" applyFont="1" applyFill="1" applyBorder="1" applyAlignment="1" applyProtection="1">
      <alignment horizontal="center" vertical="top"/>
      <protection locked="0"/>
    </xf>
    <xf numFmtId="49" fontId="7" fillId="3" borderId="1" xfId="0" applyNumberFormat="1" applyFont="1" applyFill="1" applyBorder="1" applyAlignment="1" applyProtection="1">
      <alignment horizontal="center" vertical="top"/>
      <protection locked="0"/>
    </xf>
    <xf numFmtId="49" fontId="18" fillId="0" borderId="16" xfId="0" applyNumberFormat="1" applyFont="1" applyBorder="1" applyAlignment="1" applyProtection="1">
      <alignment horizontal="center" vertical="center" wrapText="1"/>
      <protection locked="0"/>
    </xf>
    <xf numFmtId="49" fontId="18" fillId="0" borderId="9" xfId="0" applyNumberFormat="1" applyFont="1" applyBorder="1" applyAlignment="1" applyProtection="1">
      <alignment horizontal="center" vertical="center" wrapText="1"/>
      <protection locked="0"/>
    </xf>
    <xf numFmtId="0" fontId="8" fillId="0" borderId="9" xfId="0" applyFont="1" applyBorder="1" applyAlignment="1" applyProtection="1">
      <alignment horizontal="center" vertical="center"/>
      <protection locked="0"/>
    </xf>
    <xf numFmtId="0" fontId="8" fillId="0" borderId="17" xfId="0" applyFont="1" applyBorder="1" applyAlignment="1" applyProtection="1">
      <alignment horizontal="center" vertical="center"/>
      <protection locked="0"/>
    </xf>
    <xf numFmtId="0" fontId="9" fillId="0" borderId="19" xfId="0" applyFont="1" applyBorder="1" applyAlignment="1" applyProtection="1">
      <alignment horizontal="center" vertical="center" wrapText="1"/>
      <protection locked="0"/>
    </xf>
    <xf numFmtId="0" fontId="9" fillId="0" borderId="20" xfId="0" applyFont="1" applyBorder="1" applyAlignment="1" applyProtection="1">
      <alignment horizontal="center" vertical="center" wrapText="1"/>
      <protection locked="0"/>
    </xf>
    <xf numFmtId="49" fontId="4" fillId="3" borderId="37" xfId="0" applyNumberFormat="1" applyFont="1" applyFill="1" applyBorder="1" applyAlignment="1">
      <alignment horizontal="center" vertical="center"/>
    </xf>
    <xf numFmtId="49" fontId="4" fillId="3" borderId="36" xfId="0" applyNumberFormat="1" applyFont="1" applyFill="1" applyBorder="1" applyAlignment="1">
      <alignment horizontal="center" vertical="center"/>
    </xf>
    <xf numFmtId="49" fontId="4" fillId="3" borderId="38" xfId="0" applyNumberFormat="1" applyFont="1" applyFill="1" applyBorder="1" applyAlignment="1">
      <alignment horizontal="center" vertical="center"/>
    </xf>
    <xf numFmtId="49" fontId="3" fillId="3" borderId="7" xfId="0" applyNumberFormat="1" applyFont="1" applyFill="1" applyBorder="1" applyAlignment="1">
      <alignment horizontal="center" vertical="top"/>
    </xf>
    <xf numFmtId="49" fontId="3" fillId="3" borderId="0" xfId="0" applyNumberFormat="1" applyFont="1" applyFill="1" applyBorder="1" applyAlignment="1">
      <alignment horizontal="center" vertical="top"/>
    </xf>
    <xf numFmtId="49" fontId="3" fillId="3" borderId="1" xfId="0" applyNumberFormat="1" applyFont="1" applyFill="1" applyBorder="1" applyAlignment="1">
      <alignment horizontal="center" vertical="top"/>
    </xf>
    <xf numFmtId="49" fontId="4" fillId="4" borderId="33" xfId="0" applyNumberFormat="1" applyFont="1" applyFill="1" applyBorder="1" applyAlignment="1">
      <alignment horizontal="center" vertical="center"/>
    </xf>
    <xf numFmtId="49" fontId="4" fillId="4" borderId="34" xfId="0" applyNumberFormat="1" applyFont="1" applyFill="1" applyBorder="1" applyAlignment="1">
      <alignment horizontal="center" vertical="center"/>
    </xf>
    <xf numFmtId="49" fontId="4" fillId="4" borderId="35" xfId="0" applyNumberFormat="1" applyFont="1" applyFill="1" applyBorder="1" applyAlignment="1">
      <alignment horizontal="center" vertical="center"/>
    </xf>
    <xf numFmtId="49" fontId="4" fillId="0" borderId="8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/>
    </xf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327377</xdr:colOff>
      <xdr:row>1</xdr:row>
      <xdr:rowOff>25400</xdr:rowOff>
    </xdr:from>
    <xdr:to>
      <xdr:col>14</xdr:col>
      <xdr:colOff>323145</xdr:colOff>
      <xdr:row>3</xdr:row>
      <xdr:rowOff>254000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33821" y="194733"/>
          <a:ext cx="715433" cy="722489"/>
        </a:xfrm>
        <a:prstGeom prst="rect">
          <a:avLst/>
        </a:prstGeom>
      </xdr:spPr>
    </xdr:pic>
    <xdr:clientData/>
  </xdr:twoCellAnchor>
  <xdr:twoCellAnchor editAs="oneCell">
    <xdr:from>
      <xdr:col>1</xdr:col>
      <xdr:colOff>299155</xdr:colOff>
      <xdr:row>1</xdr:row>
      <xdr:rowOff>25400</xdr:rowOff>
    </xdr:from>
    <xdr:to>
      <xdr:col>2</xdr:col>
      <xdr:colOff>289278</xdr:colOff>
      <xdr:row>3</xdr:row>
      <xdr:rowOff>254000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4933" y="194733"/>
          <a:ext cx="709789" cy="72248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Y45"/>
  <sheetViews>
    <sheetView tabSelected="1" zoomScale="60" zoomScaleNormal="60" zoomScalePageLayoutView="50" workbookViewId="0">
      <selection activeCell="AD18" sqref="AD18"/>
    </sheetView>
  </sheetViews>
  <sheetFormatPr defaultColWidth="8.85546875" defaultRowHeight="15" x14ac:dyDescent="0.25"/>
  <cols>
    <col min="1" max="1" width="6.28515625" customWidth="1"/>
    <col min="2" max="11" width="9.5703125" customWidth="1"/>
    <col min="12" max="12" width="6.5703125" customWidth="1"/>
    <col min="13" max="13" width="6.7109375" customWidth="1"/>
    <col min="14" max="23" width="9.5703125" customWidth="1"/>
  </cols>
  <sheetData>
    <row r="1" spans="2:25" ht="12.95" customHeight="1" thickBot="1" x14ac:dyDescent="0.3"/>
    <row r="2" spans="2:25" x14ac:dyDescent="0.25">
      <c r="B2" s="126"/>
      <c r="C2" s="127"/>
      <c r="D2" s="132" t="s">
        <v>98</v>
      </c>
      <c r="E2" s="132"/>
      <c r="F2" s="132"/>
      <c r="G2" s="132"/>
      <c r="H2" s="132"/>
      <c r="I2" s="132"/>
      <c r="J2" s="132"/>
      <c r="K2" s="5" t="s">
        <v>97</v>
      </c>
      <c r="N2" s="126"/>
      <c r="O2" s="127"/>
      <c r="P2" s="132" t="s">
        <v>98</v>
      </c>
      <c r="Q2" s="132"/>
      <c r="R2" s="132"/>
      <c r="S2" s="132"/>
      <c r="T2" s="132"/>
      <c r="U2" s="132"/>
      <c r="V2" s="132"/>
      <c r="W2" s="5" t="s">
        <v>97</v>
      </c>
    </row>
    <row r="3" spans="2:25" ht="23.1" customHeight="1" x14ac:dyDescent="0.25">
      <c r="B3" s="128"/>
      <c r="C3" s="129"/>
      <c r="D3" s="133" t="s">
        <v>50</v>
      </c>
      <c r="E3" s="133"/>
      <c r="F3" s="133"/>
      <c r="G3" s="133"/>
      <c r="H3" s="133"/>
      <c r="I3" s="134" t="str">
        <f>U3</f>
        <v>SNAKE</v>
      </c>
      <c r="J3" s="134"/>
      <c r="K3" s="135"/>
      <c r="N3" s="128"/>
      <c r="O3" s="129"/>
      <c r="P3" s="133" t="s">
        <v>50</v>
      </c>
      <c r="Q3" s="133"/>
      <c r="R3" s="133"/>
      <c r="S3" s="133"/>
      <c r="T3" s="133"/>
      <c r="U3" s="194" t="s">
        <v>87</v>
      </c>
      <c r="V3" s="194"/>
      <c r="W3" s="195"/>
      <c r="X3" t="s">
        <v>65</v>
      </c>
    </row>
    <row r="4" spans="2:25" ht="23.1" customHeight="1" thickBot="1" x14ac:dyDescent="0.3">
      <c r="B4" s="130"/>
      <c r="C4" s="131"/>
      <c r="D4" s="136" t="s">
        <v>49</v>
      </c>
      <c r="E4" s="136"/>
      <c r="F4" s="136"/>
      <c r="G4" s="136"/>
      <c r="H4" s="136"/>
      <c r="I4" s="137" t="str">
        <f>U4</f>
        <v>LUCKY 128</v>
      </c>
      <c r="J4" s="137"/>
      <c r="K4" s="138"/>
      <c r="N4" s="130"/>
      <c r="O4" s="131"/>
      <c r="P4" s="136" t="s">
        <v>49</v>
      </c>
      <c r="Q4" s="136"/>
      <c r="R4" s="136"/>
      <c r="S4" s="136"/>
      <c r="T4" s="136"/>
      <c r="U4" s="196" t="s">
        <v>151</v>
      </c>
      <c r="V4" s="196"/>
      <c r="W4" s="197"/>
    </row>
    <row r="5" spans="2:25" ht="21" customHeight="1" x14ac:dyDescent="0.25">
      <c r="B5" s="16" t="s">
        <v>122</v>
      </c>
      <c r="C5" s="17" t="s">
        <v>0</v>
      </c>
      <c r="D5" s="17" t="s">
        <v>1</v>
      </c>
      <c r="E5" s="116" t="s">
        <v>2</v>
      </c>
      <c r="F5" s="116"/>
      <c r="G5" s="116"/>
      <c r="H5" s="116" t="s">
        <v>3</v>
      </c>
      <c r="I5" s="116"/>
      <c r="J5" s="116" t="s">
        <v>20</v>
      </c>
      <c r="K5" s="117"/>
      <c r="N5" s="16" t="s">
        <v>122</v>
      </c>
      <c r="O5" s="17" t="s">
        <v>0</v>
      </c>
      <c r="P5" s="17" t="s">
        <v>1</v>
      </c>
      <c r="Q5" s="116" t="s">
        <v>2</v>
      </c>
      <c r="R5" s="116"/>
      <c r="S5" s="116"/>
      <c r="T5" s="116" t="s">
        <v>3</v>
      </c>
      <c r="U5" s="116"/>
      <c r="V5" s="116" t="s">
        <v>20</v>
      </c>
      <c r="W5" s="117"/>
    </row>
    <row r="6" spans="2:25" ht="21" customHeight="1" x14ac:dyDescent="0.25">
      <c r="B6" s="50" t="s">
        <v>21</v>
      </c>
      <c r="C6" s="109" t="str">
        <f t="shared" ref="C6:E7" si="0">O6</f>
        <v>130</v>
      </c>
      <c r="D6" s="109" t="str">
        <f t="shared" si="0"/>
        <v>A11</v>
      </c>
      <c r="E6" s="118" t="str">
        <f t="shared" si="0"/>
        <v>** LT IP</v>
      </c>
      <c r="F6" s="119"/>
      <c r="G6" s="120"/>
      <c r="H6" s="118" t="str">
        <f>T6</f>
        <v>SMA</v>
      </c>
      <c r="I6" s="120"/>
      <c r="J6" s="118" t="str">
        <f>V6</f>
        <v>F4101</v>
      </c>
      <c r="K6" s="121"/>
      <c r="N6" s="50" t="s">
        <v>21</v>
      </c>
      <c r="O6" s="111" t="s">
        <v>60</v>
      </c>
      <c r="P6" s="111" t="s">
        <v>58</v>
      </c>
      <c r="Q6" s="167" t="s">
        <v>62</v>
      </c>
      <c r="R6" s="167"/>
      <c r="S6" s="167"/>
      <c r="T6" s="167" t="s">
        <v>64</v>
      </c>
      <c r="U6" s="167"/>
      <c r="V6" s="167" t="s">
        <v>32</v>
      </c>
      <c r="W6" s="168"/>
    </row>
    <row r="7" spans="2:25" ht="21" customHeight="1" thickBot="1" x14ac:dyDescent="0.3">
      <c r="B7" s="51" t="s">
        <v>22</v>
      </c>
      <c r="C7" s="110" t="str">
        <f t="shared" si="0"/>
        <v>103</v>
      </c>
      <c r="D7" s="110" t="str">
        <f t="shared" si="0"/>
        <v>B11</v>
      </c>
      <c r="E7" s="122" t="str">
        <f t="shared" si="0"/>
        <v>Capt IP</v>
      </c>
      <c r="F7" s="123"/>
      <c r="G7" s="124"/>
      <c r="H7" s="122" t="str">
        <f>T7</f>
        <v>SMA</v>
      </c>
      <c r="I7" s="124"/>
      <c r="J7" s="122" t="str">
        <f>V7</f>
        <v>F4101</v>
      </c>
      <c r="K7" s="125"/>
      <c r="N7" s="51" t="s">
        <v>22</v>
      </c>
      <c r="O7" s="112" t="s">
        <v>61</v>
      </c>
      <c r="P7" s="112" t="s">
        <v>59</v>
      </c>
      <c r="Q7" s="169" t="s">
        <v>63</v>
      </c>
      <c r="R7" s="169"/>
      <c r="S7" s="169"/>
      <c r="T7" s="169" t="s">
        <v>64</v>
      </c>
      <c r="U7" s="169"/>
      <c r="V7" s="169" t="s">
        <v>32</v>
      </c>
      <c r="W7" s="170"/>
      <c r="X7" t="s">
        <v>65</v>
      </c>
    </row>
    <row r="8" spans="2:25" ht="21" customHeight="1" x14ac:dyDescent="0.25">
      <c r="B8" s="18" t="s">
        <v>96</v>
      </c>
      <c r="C8" s="56" t="str">
        <f>O8</f>
        <v>7028</v>
      </c>
      <c r="D8" s="30" t="s">
        <v>83</v>
      </c>
      <c r="E8" s="56" t="str">
        <f>Q8</f>
        <v>N/A</v>
      </c>
      <c r="F8" s="31" t="s">
        <v>46</v>
      </c>
      <c r="G8" s="56" t="str">
        <f>S8</f>
        <v>0800</v>
      </c>
      <c r="H8" s="31" t="s">
        <v>47</v>
      </c>
      <c r="I8" s="56" t="str">
        <f>U8</f>
        <v>0900</v>
      </c>
      <c r="J8" s="31" t="s">
        <v>5</v>
      </c>
      <c r="K8" s="95">
        <f>W8</f>
        <v>0.81</v>
      </c>
      <c r="N8" s="19" t="s">
        <v>96</v>
      </c>
      <c r="O8" s="96" t="s">
        <v>114</v>
      </c>
      <c r="P8" s="20" t="s">
        <v>83</v>
      </c>
      <c r="Q8" s="98" t="s">
        <v>157</v>
      </c>
      <c r="R8" s="21" t="s">
        <v>46</v>
      </c>
      <c r="S8" s="96" t="s">
        <v>54</v>
      </c>
      <c r="T8" s="21" t="s">
        <v>47</v>
      </c>
      <c r="U8" s="96" t="s">
        <v>40</v>
      </c>
      <c r="V8" s="21" t="s">
        <v>5</v>
      </c>
      <c r="W8" s="99">
        <v>0.81</v>
      </c>
      <c r="X8" t="s">
        <v>129</v>
      </c>
    </row>
    <row r="9" spans="2:25" ht="21" customHeight="1" thickBot="1" x14ac:dyDescent="0.3">
      <c r="B9" s="1" t="s">
        <v>113</v>
      </c>
      <c r="C9" s="57" t="str">
        <f>O9</f>
        <v>80</v>
      </c>
      <c r="D9" s="33" t="s">
        <v>112</v>
      </c>
      <c r="E9" s="57" t="str">
        <f>Q9</f>
        <v>20</v>
      </c>
      <c r="F9" s="32" t="s">
        <v>45</v>
      </c>
      <c r="G9" s="57" t="str">
        <f>S9</f>
        <v>1700</v>
      </c>
      <c r="H9" s="33" t="s">
        <v>48</v>
      </c>
      <c r="I9" s="57" t="str">
        <f>U9</f>
        <v>2300</v>
      </c>
      <c r="J9" s="33" t="s">
        <v>4</v>
      </c>
      <c r="K9" s="58" t="str">
        <f>W9</f>
        <v>1851</v>
      </c>
      <c r="N9" s="1" t="s">
        <v>113</v>
      </c>
      <c r="O9" s="97" t="s">
        <v>84</v>
      </c>
      <c r="P9" s="2" t="s">
        <v>112</v>
      </c>
      <c r="Q9" s="97" t="s">
        <v>85</v>
      </c>
      <c r="R9" s="3" t="s">
        <v>45</v>
      </c>
      <c r="S9" s="97" t="s">
        <v>55</v>
      </c>
      <c r="T9" s="4" t="s">
        <v>48</v>
      </c>
      <c r="U9" s="97" t="s">
        <v>56</v>
      </c>
      <c r="V9" s="4" t="s">
        <v>4</v>
      </c>
      <c r="W9" s="100" t="s">
        <v>57</v>
      </c>
      <c r="X9" t="s">
        <v>158</v>
      </c>
    </row>
    <row r="10" spans="2:25" ht="21" customHeight="1" x14ac:dyDescent="0.25">
      <c r="B10" s="165" t="s">
        <v>6</v>
      </c>
      <c r="C10" s="116"/>
      <c r="D10" s="116"/>
      <c r="E10" s="116"/>
      <c r="F10" s="116" t="s">
        <v>7</v>
      </c>
      <c r="G10" s="116"/>
      <c r="H10" s="116"/>
      <c r="I10" s="117"/>
      <c r="J10" s="37" t="s">
        <v>120</v>
      </c>
      <c r="K10" s="38" t="s">
        <v>121</v>
      </c>
      <c r="N10" s="165" t="s">
        <v>6</v>
      </c>
      <c r="O10" s="116"/>
      <c r="P10" s="116"/>
      <c r="Q10" s="116"/>
      <c r="R10" s="116" t="s">
        <v>7</v>
      </c>
      <c r="S10" s="116"/>
      <c r="T10" s="116"/>
      <c r="U10" s="117"/>
      <c r="V10" s="37" t="s">
        <v>120</v>
      </c>
      <c r="W10" s="38" t="s">
        <v>121</v>
      </c>
      <c r="X10" t="s">
        <v>156</v>
      </c>
    </row>
    <row r="11" spans="2:25" ht="21" customHeight="1" x14ac:dyDescent="0.25">
      <c r="B11" s="25" t="s">
        <v>12</v>
      </c>
      <c r="C11" s="22" t="s">
        <v>8</v>
      </c>
      <c r="D11" s="22" t="s">
        <v>9</v>
      </c>
      <c r="E11" s="22" t="s">
        <v>74</v>
      </c>
      <c r="F11" s="151" t="s">
        <v>8</v>
      </c>
      <c r="G11" s="151"/>
      <c r="H11" s="22" t="s">
        <v>9</v>
      </c>
      <c r="I11" s="24" t="s">
        <v>74</v>
      </c>
      <c r="J11" s="34"/>
      <c r="K11" s="35"/>
      <c r="N11" s="25" t="s">
        <v>12</v>
      </c>
      <c r="O11" s="22" t="s">
        <v>8</v>
      </c>
      <c r="P11" s="22" t="s">
        <v>9</v>
      </c>
      <c r="Q11" s="22" t="s">
        <v>74</v>
      </c>
      <c r="R11" s="151" t="s">
        <v>8</v>
      </c>
      <c r="S11" s="151"/>
      <c r="T11" s="22" t="s">
        <v>9</v>
      </c>
      <c r="U11" s="24" t="s">
        <v>74</v>
      </c>
      <c r="V11" s="26"/>
      <c r="W11" s="6"/>
    </row>
    <row r="12" spans="2:25" ht="21" customHeight="1" x14ac:dyDescent="0.25">
      <c r="B12" s="59">
        <f t="shared" ref="B12:F17" si="1">N12</f>
        <v>1</v>
      </c>
      <c r="C12" s="54" t="str">
        <f t="shared" si="1"/>
        <v>KNDZ ATIS</v>
      </c>
      <c r="D12" s="54">
        <f t="shared" si="1"/>
        <v>273.57</v>
      </c>
      <c r="E12" s="54" t="str">
        <f t="shared" si="1"/>
        <v>AMBER</v>
      </c>
      <c r="F12" s="139" t="str">
        <f t="shared" si="1"/>
        <v>IP CMN</v>
      </c>
      <c r="G12" s="140"/>
      <c r="H12" s="54">
        <f t="shared" ref="H12:I17" si="2">T12</f>
        <v>121.95</v>
      </c>
      <c r="I12" s="55" t="str">
        <f t="shared" si="2"/>
        <v>PLATINUM</v>
      </c>
      <c r="J12" s="11"/>
      <c r="K12" s="27"/>
      <c r="N12" s="67">
        <v>1</v>
      </c>
      <c r="O12" s="65" t="s">
        <v>10</v>
      </c>
      <c r="P12" s="65">
        <v>273.57</v>
      </c>
      <c r="Q12" s="68" t="s">
        <v>88</v>
      </c>
      <c r="R12" s="188" t="s">
        <v>69</v>
      </c>
      <c r="S12" s="188"/>
      <c r="T12" s="68">
        <v>121.95</v>
      </c>
      <c r="U12" s="69" t="s">
        <v>150</v>
      </c>
      <c r="V12" s="7"/>
      <c r="W12" s="8"/>
      <c r="X12" t="s">
        <v>152</v>
      </c>
    </row>
    <row r="13" spans="2:25" ht="21" customHeight="1" x14ac:dyDescent="0.25">
      <c r="B13" s="59">
        <f t="shared" si="1"/>
        <v>3</v>
      </c>
      <c r="C13" s="54" t="str">
        <f t="shared" si="1"/>
        <v>NDZ GRD</v>
      </c>
      <c r="D13" s="54">
        <f t="shared" si="1"/>
        <v>317.64999999999998</v>
      </c>
      <c r="E13" s="54" t="str">
        <f t="shared" si="1"/>
        <v>BLUE</v>
      </c>
      <c r="F13" s="139" t="str">
        <f t="shared" si="1"/>
        <v>PNS APP (EAST)</v>
      </c>
      <c r="G13" s="140"/>
      <c r="H13" s="54">
        <f t="shared" si="2"/>
        <v>119</v>
      </c>
      <c r="I13" s="55" t="str">
        <f t="shared" si="2"/>
        <v>SATIN</v>
      </c>
      <c r="J13" s="11"/>
      <c r="K13" s="27"/>
      <c r="N13" s="67">
        <v>3</v>
      </c>
      <c r="O13" s="65" t="s">
        <v>66</v>
      </c>
      <c r="P13" s="65">
        <v>317.64999999999998</v>
      </c>
      <c r="Q13" s="68" t="s">
        <v>89</v>
      </c>
      <c r="R13" s="188" t="s">
        <v>68</v>
      </c>
      <c r="S13" s="188"/>
      <c r="T13" s="68">
        <v>119</v>
      </c>
      <c r="U13" s="69" t="s">
        <v>75</v>
      </c>
      <c r="V13" s="7"/>
      <c r="W13" s="8"/>
      <c r="Y13" t="s">
        <v>119</v>
      </c>
    </row>
    <row r="14" spans="2:25" ht="21" customHeight="1" x14ac:dyDescent="0.25">
      <c r="B14" s="59">
        <f t="shared" si="1"/>
        <v>4</v>
      </c>
      <c r="C14" s="54" t="str">
        <f t="shared" si="1"/>
        <v>NDZ TWR</v>
      </c>
      <c r="D14" s="54">
        <f t="shared" si="1"/>
        <v>348.67</v>
      </c>
      <c r="E14" s="54" t="str">
        <f t="shared" si="1"/>
        <v>EMERALD</v>
      </c>
      <c r="F14" s="139" t="str">
        <f t="shared" si="1"/>
        <v>EGLIN APP</v>
      </c>
      <c r="G14" s="140"/>
      <c r="H14" s="54">
        <f t="shared" si="2"/>
        <v>124.05</v>
      </c>
      <c r="I14" s="55" t="str">
        <f t="shared" si="2"/>
        <v>OLIVE</v>
      </c>
      <c r="J14" s="11"/>
      <c r="K14" s="27"/>
      <c r="N14" s="67">
        <v>4</v>
      </c>
      <c r="O14" s="65" t="s">
        <v>67</v>
      </c>
      <c r="P14" s="65">
        <v>348.67</v>
      </c>
      <c r="Q14" s="68" t="s">
        <v>90</v>
      </c>
      <c r="R14" s="188" t="s">
        <v>70</v>
      </c>
      <c r="S14" s="188"/>
      <c r="T14" s="68">
        <v>124.05</v>
      </c>
      <c r="U14" s="69" t="s">
        <v>76</v>
      </c>
      <c r="V14" s="7"/>
      <c r="W14" s="8"/>
      <c r="X14" t="s">
        <v>118</v>
      </c>
    </row>
    <row r="15" spans="2:25" ht="21" customHeight="1" x14ac:dyDescent="0.25">
      <c r="B15" s="59" t="str">
        <f t="shared" si="1"/>
        <v>7</v>
      </c>
      <c r="C15" s="54" t="str">
        <f t="shared" si="1"/>
        <v>HT-28 BASE</v>
      </c>
      <c r="D15" s="54">
        <f t="shared" si="1"/>
        <v>365.7</v>
      </c>
      <c r="E15" s="54" t="str">
        <f t="shared" si="1"/>
        <v>INDIGO</v>
      </c>
      <c r="F15" s="139" t="str">
        <f t="shared" si="1"/>
        <v>CEW ASOS</v>
      </c>
      <c r="G15" s="140"/>
      <c r="H15" s="54">
        <f t="shared" si="2"/>
        <v>119.27500000000001</v>
      </c>
      <c r="I15" s="55" t="str">
        <f t="shared" si="2"/>
        <v>GREY</v>
      </c>
      <c r="J15" s="11"/>
      <c r="K15" s="27"/>
      <c r="N15" s="67" t="s">
        <v>80</v>
      </c>
      <c r="O15" s="65" t="s">
        <v>51</v>
      </c>
      <c r="P15" s="65">
        <v>365.7</v>
      </c>
      <c r="Q15" s="70" t="s">
        <v>149</v>
      </c>
      <c r="R15" s="188" t="s">
        <v>71</v>
      </c>
      <c r="S15" s="188"/>
      <c r="T15" s="70">
        <v>119.27500000000001</v>
      </c>
      <c r="U15" s="71" t="s">
        <v>77</v>
      </c>
      <c r="V15" s="7"/>
      <c r="W15" s="8"/>
    </row>
    <row r="16" spans="2:25" ht="21" customHeight="1" x14ac:dyDescent="0.25">
      <c r="B16" s="59" t="str">
        <f t="shared" si="1"/>
        <v>17</v>
      </c>
      <c r="C16" s="54" t="str">
        <f t="shared" si="1"/>
        <v>E FORM CMN</v>
      </c>
      <c r="D16" s="54">
        <f t="shared" si="1"/>
        <v>308.64999999999998</v>
      </c>
      <c r="E16" s="54" t="str">
        <f t="shared" si="1"/>
        <v>TAN</v>
      </c>
      <c r="F16" s="139" t="str">
        <f t="shared" si="1"/>
        <v>CEW CTAF</v>
      </c>
      <c r="G16" s="140"/>
      <c r="H16" s="54">
        <f t="shared" si="2"/>
        <v>122.95</v>
      </c>
      <c r="I16" s="55" t="str">
        <f t="shared" si="2"/>
        <v>BROWN</v>
      </c>
      <c r="J16" s="11"/>
      <c r="K16" s="27"/>
      <c r="N16" s="67" t="s">
        <v>82</v>
      </c>
      <c r="O16" s="65" t="s">
        <v>95</v>
      </c>
      <c r="P16" s="72">
        <v>308.64999999999998</v>
      </c>
      <c r="Q16" s="68" t="s">
        <v>93</v>
      </c>
      <c r="R16" s="188" t="s">
        <v>72</v>
      </c>
      <c r="S16" s="188"/>
      <c r="T16" s="68">
        <v>122.95</v>
      </c>
      <c r="U16" s="69" t="s">
        <v>78</v>
      </c>
      <c r="V16" s="7"/>
      <c r="W16" s="8"/>
    </row>
    <row r="17" spans="2:24" ht="21" customHeight="1" x14ac:dyDescent="0.25">
      <c r="B17" s="59">
        <f t="shared" si="1"/>
        <v>16</v>
      </c>
      <c r="C17" s="54" t="str">
        <f t="shared" si="1"/>
        <v>PURPLE RTE</v>
      </c>
      <c r="D17" s="54">
        <f t="shared" si="1"/>
        <v>316.39999999999998</v>
      </c>
      <c r="E17" s="54" t="str">
        <f t="shared" si="1"/>
        <v>PURPLE</v>
      </c>
      <c r="F17" s="139" t="str">
        <f t="shared" si="1"/>
        <v>0J4 CTAF</v>
      </c>
      <c r="G17" s="140"/>
      <c r="H17" s="54">
        <f t="shared" si="2"/>
        <v>123</v>
      </c>
      <c r="I17" s="55" t="str">
        <f t="shared" si="2"/>
        <v>VIOLET</v>
      </c>
      <c r="J17" s="11"/>
      <c r="K17" s="27"/>
      <c r="N17" s="67">
        <v>16</v>
      </c>
      <c r="O17" s="65" t="s">
        <v>94</v>
      </c>
      <c r="P17" s="72">
        <v>316.39999999999998</v>
      </c>
      <c r="Q17" s="68" t="s">
        <v>91</v>
      </c>
      <c r="R17" s="188" t="s">
        <v>73</v>
      </c>
      <c r="S17" s="188"/>
      <c r="T17" s="68">
        <v>123</v>
      </c>
      <c r="U17" s="69" t="s">
        <v>79</v>
      </c>
      <c r="V17" s="7"/>
      <c r="W17" s="8"/>
    </row>
    <row r="18" spans="2:24" ht="21" customHeight="1" x14ac:dyDescent="0.25">
      <c r="B18" s="59">
        <f>N18</f>
        <v>12</v>
      </c>
      <c r="C18" s="54" t="str">
        <f>O18</f>
        <v>NOLF HAROLD</v>
      </c>
      <c r="D18" s="54">
        <f>P18</f>
        <v>237.9</v>
      </c>
      <c r="E18" s="54" t="str">
        <f>Q18</f>
        <v>SILVER</v>
      </c>
      <c r="F18" s="139"/>
      <c r="G18" s="139"/>
      <c r="H18" s="60"/>
      <c r="I18" s="61"/>
      <c r="J18" s="11"/>
      <c r="K18" s="27"/>
      <c r="N18" s="67">
        <v>12</v>
      </c>
      <c r="O18" s="65" t="s">
        <v>11</v>
      </c>
      <c r="P18" s="65">
        <v>237.9</v>
      </c>
      <c r="Q18" s="68" t="s">
        <v>92</v>
      </c>
      <c r="R18" s="188"/>
      <c r="S18" s="188"/>
      <c r="T18" s="68"/>
      <c r="U18" s="69"/>
      <c r="V18" s="7"/>
      <c r="W18" s="8"/>
    </row>
    <row r="19" spans="2:24" ht="21" customHeight="1" thickBot="1" x14ac:dyDescent="0.3">
      <c r="B19" s="62"/>
      <c r="C19" s="63"/>
      <c r="D19" s="63"/>
      <c r="E19" s="63"/>
      <c r="F19" s="171"/>
      <c r="G19" s="171"/>
      <c r="H19" s="63"/>
      <c r="I19" s="64"/>
      <c r="J19" s="12"/>
      <c r="K19" s="36"/>
      <c r="N19" s="62"/>
      <c r="O19" s="63"/>
      <c r="P19" s="63"/>
      <c r="Q19" s="63"/>
      <c r="R19" s="171"/>
      <c r="S19" s="171"/>
      <c r="T19" s="63"/>
      <c r="U19" s="64"/>
      <c r="V19" s="10"/>
      <c r="W19" s="9"/>
    </row>
    <row r="20" spans="2:24" ht="21" customHeight="1" x14ac:dyDescent="0.25">
      <c r="B20" s="165" t="s">
        <v>123</v>
      </c>
      <c r="C20" s="116"/>
      <c r="D20" s="116"/>
      <c r="E20" s="116"/>
      <c r="F20" s="116"/>
      <c r="G20" s="116"/>
      <c r="H20" s="166"/>
      <c r="I20" s="165" t="s">
        <v>13</v>
      </c>
      <c r="J20" s="166"/>
      <c r="K20" s="39" t="s">
        <v>14</v>
      </c>
      <c r="N20" s="165" t="s">
        <v>123</v>
      </c>
      <c r="O20" s="116"/>
      <c r="P20" s="116"/>
      <c r="Q20" s="116"/>
      <c r="R20" s="116"/>
      <c r="S20" s="116"/>
      <c r="T20" s="117"/>
      <c r="U20" s="184" t="s">
        <v>13</v>
      </c>
      <c r="V20" s="117"/>
      <c r="W20" s="39" t="s">
        <v>14</v>
      </c>
      <c r="X20" t="s">
        <v>117</v>
      </c>
    </row>
    <row r="21" spans="2:24" ht="21" customHeight="1" x14ac:dyDescent="0.25">
      <c r="B21" s="150" t="s">
        <v>81</v>
      </c>
      <c r="C21" s="151"/>
      <c r="D21" s="22" t="s">
        <v>120</v>
      </c>
      <c r="E21" s="22" t="s">
        <v>6</v>
      </c>
      <c r="F21" s="163" t="s">
        <v>7</v>
      </c>
      <c r="G21" s="164"/>
      <c r="H21" s="29" t="s">
        <v>52</v>
      </c>
      <c r="I21" s="25" t="s">
        <v>15</v>
      </c>
      <c r="J21" s="29" t="s">
        <v>9</v>
      </c>
      <c r="K21" s="28" t="s">
        <v>16</v>
      </c>
      <c r="N21" s="150" t="s">
        <v>81</v>
      </c>
      <c r="O21" s="151"/>
      <c r="P21" s="22" t="s">
        <v>120</v>
      </c>
      <c r="Q21" s="22" t="s">
        <v>6</v>
      </c>
      <c r="R21" s="163" t="s">
        <v>7</v>
      </c>
      <c r="S21" s="164"/>
      <c r="T21" s="24" t="s">
        <v>52</v>
      </c>
      <c r="U21" s="23" t="s">
        <v>15</v>
      </c>
      <c r="V21" s="24" t="s">
        <v>9</v>
      </c>
      <c r="W21" s="28" t="s">
        <v>16</v>
      </c>
    </row>
    <row r="22" spans="2:24" ht="21" customHeight="1" x14ac:dyDescent="0.25">
      <c r="B22" s="155" t="str">
        <f t="shared" ref="B22:B29" si="3">N22</f>
        <v>CHK IN</v>
      </c>
      <c r="C22" s="156"/>
      <c r="D22" s="43" t="str">
        <f t="shared" ref="D22:F29" si="4">P22</f>
        <v>T - 10</v>
      </c>
      <c r="E22" s="43" t="str">
        <f t="shared" si="4"/>
        <v>7, 1</v>
      </c>
      <c r="F22" s="157">
        <f t="shared" si="4"/>
        <v>121.95</v>
      </c>
      <c r="G22" s="158"/>
      <c r="H22" s="44" t="str">
        <f t="shared" ref="H22:K25" si="5">T22</f>
        <v>1234</v>
      </c>
      <c r="I22" s="47" t="str">
        <f t="shared" si="5"/>
        <v>NSE</v>
      </c>
      <c r="J22" s="44" t="str">
        <f t="shared" si="5"/>
        <v>70X</v>
      </c>
      <c r="K22" s="48" t="str">
        <f t="shared" si="5"/>
        <v>KNDZ</v>
      </c>
      <c r="N22" s="192" t="s">
        <v>99</v>
      </c>
      <c r="O22" s="193"/>
      <c r="P22" s="73" t="s">
        <v>104</v>
      </c>
      <c r="Q22" s="66" t="s">
        <v>124</v>
      </c>
      <c r="R22" s="173">
        <v>121.95</v>
      </c>
      <c r="S22" s="174"/>
      <c r="T22" s="74" t="s">
        <v>37</v>
      </c>
      <c r="U22" s="77" t="s">
        <v>24</v>
      </c>
      <c r="V22" s="74" t="s">
        <v>28</v>
      </c>
      <c r="W22" s="78" t="s">
        <v>17</v>
      </c>
    </row>
    <row r="23" spans="2:24" ht="21" customHeight="1" x14ac:dyDescent="0.25">
      <c r="B23" s="155" t="str">
        <f t="shared" si="3"/>
        <v>TAXI</v>
      </c>
      <c r="C23" s="156"/>
      <c r="D23" s="43" t="str">
        <f t="shared" si="4"/>
        <v>T - 5</v>
      </c>
      <c r="E23" s="43" t="str">
        <f t="shared" si="4"/>
        <v>3</v>
      </c>
      <c r="F23" s="157">
        <f t="shared" si="4"/>
        <v>121.95</v>
      </c>
      <c r="G23" s="158"/>
      <c r="H23" s="44" t="str">
        <f t="shared" si="5"/>
        <v>1234</v>
      </c>
      <c r="I23" s="47" t="str">
        <f t="shared" si="5"/>
        <v>CEW</v>
      </c>
      <c r="J23" s="44">
        <f t="shared" si="5"/>
        <v>115.9</v>
      </c>
      <c r="K23" s="48" t="str">
        <f t="shared" si="5"/>
        <v>GREEN 1-0</v>
      </c>
      <c r="N23" s="172" t="s">
        <v>100</v>
      </c>
      <c r="O23" s="167"/>
      <c r="P23" s="66" t="s">
        <v>105</v>
      </c>
      <c r="Q23" s="66" t="s">
        <v>115</v>
      </c>
      <c r="R23" s="173">
        <v>121.95</v>
      </c>
      <c r="S23" s="174"/>
      <c r="T23" s="74" t="s">
        <v>37</v>
      </c>
      <c r="U23" s="77" t="s">
        <v>25</v>
      </c>
      <c r="V23" s="74">
        <v>115.9</v>
      </c>
      <c r="W23" s="78" t="s">
        <v>29</v>
      </c>
    </row>
    <row r="24" spans="2:24" ht="21" customHeight="1" x14ac:dyDescent="0.25">
      <c r="B24" s="155" t="str">
        <f t="shared" si="3"/>
        <v>T/O NDZ</v>
      </c>
      <c r="C24" s="156"/>
      <c r="D24" s="43" t="str">
        <f t="shared" si="4"/>
        <v>T (1100L)</v>
      </c>
      <c r="E24" s="43" t="str">
        <f t="shared" si="4"/>
        <v>4</v>
      </c>
      <c r="F24" s="157">
        <f t="shared" si="4"/>
        <v>121.95</v>
      </c>
      <c r="G24" s="158"/>
      <c r="H24" s="44" t="str">
        <f t="shared" si="5"/>
        <v>1234</v>
      </c>
      <c r="I24" s="47" t="str">
        <f t="shared" si="5"/>
        <v>NGS</v>
      </c>
      <c r="J24" s="44" t="str">
        <f t="shared" si="5"/>
        <v>63X</v>
      </c>
      <c r="K24" s="48" t="str">
        <f t="shared" si="5"/>
        <v>IVORY</v>
      </c>
      <c r="N24" s="172" t="s">
        <v>101</v>
      </c>
      <c r="O24" s="167"/>
      <c r="P24" s="66" t="s">
        <v>106</v>
      </c>
      <c r="Q24" s="66" t="s">
        <v>116</v>
      </c>
      <c r="R24" s="173">
        <v>121.95</v>
      </c>
      <c r="S24" s="174"/>
      <c r="T24" s="74" t="s">
        <v>37</v>
      </c>
      <c r="U24" s="77" t="s">
        <v>26</v>
      </c>
      <c r="V24" s="74" t="s">
        <v>18</v>
      </c>
      <c r="W24" s="78" t="s">
        <v>23</v>
      </c>
    </row>
    <row r="25" spans="2:24" ht="21" customHeight="1" x14ac:dyDescent="0.25">
      <c r="B25" s="155" t="str">
        <f t="shared" si="3"/>
        <v>FORM AREA</v>
      </c>
      <c r="C25" s="156"/>
      <c r="D25" s="43" t="str">
        <f t="shared" si="4"/>
        <v>T + 15</v>
      </c>
      <c r="E25" s="43" t="str">
        <f t="shared" si="4"/>
        <v>17</v>
      </c>
      <c r="F25" s="157">
        <f t="shared" si="4"/>
        <v>121.95</v>
      </c>
      <c r="G25" s="158"/>
      <c r="H25" s="44" t="str">
        <f t="shared" si="5"/>
        <v>1234</v>
      </c>
      <c r="I25" s="47" t="str">
        <f t="shared" si="5"/>
        <v>NBJ</v>
      </c>
      <c r="J25" s="44" t="str">
        <f t="shared" si="5"/>
        <v>60X</v>
      </c>
      <c r="K25" s="48" t="str">
        <f t="shared" si="5"/>
        <v>KNDZ</v>
      </c>
      <c r="N25" s="172" t="s">
        <v>102</v>
      </c>
      <c r="O25" s="167"/>
      <c r="P25" s="66" t="s">
        <v>107</v>
      </c>
      <c r="Q25" s="66" t="s">
        <v>82</v>
      </c>
      <c r="R25" s="173">
        <v>121.95</v>
      </c>
      <c r="S25" s="174"/>
      <c r="T25" s="74" t="s">
        <v>37</v>
      </c>
      <c r="U25" s="77" t="s">
        <v>27</v>
      </c>
      <c r="V25" s="74" t="s">
        <v>19</v>
      </c>
      <c r="W25" s="78" t="s">
        <v>17</v>
      </c>
    </row>
    <row r="26" spans="2:24" ht="21" customHeight="1" thickBot="1" x14ac:dyDescent="0.3">
      <c r="B26" s="155" t="str">
        <f t="shared" si="3"/>
        <v>LD</v>
      </c>
      <c r="C26" s="156"/>
      <c r="D26" s="43" t="str">
        <f t="shared" si="4"/>
        <v>T + 50</v>
      </c>
      <c r="E26" s="43" t="str">
        <f t="shared" si="4"/>
        <v>17</v>
      </c>
      <c r="F26" s="157">
        <f t="shared" si="4"/>
        <v>121.95</v>
      </c>
      <c r="G26" s="158"/>
      <c r="H26" s="44" t="str">
        <f>T26</f>
        <v>1234</v>
      </c>
      <c r="I26" s="40"/>
      <c r="J26" s="41"/>
      <c r="K26" s="42" t="str">
        <f>W26</f>
        <v xml:space="preserve"> </v>
      </c>
      <c r="N26" s="172" t="s">
        <v>103</v>
      </c>
      <c r="O26" s="167"/>
      <c r="P26" s="66" t="s">
        <v>111</v>
      </c>
      <c r="Q26" s="66" t="s">
        <v>82</v>
      </c>
      <c r="R26" s="173">
        <v>121.95</v>
      </c>
      <c r="S26" s="174"/>
      <c r="T26" s="74" t="s">
        <v>37</v>
      </c>
      <c r="U26" s="79"/>
      <c r="V26" s="80"/>
      <c r="W26" s="81" t="s">
        <v>30</v>
      </c>
    </row>
    <row r="27" spans="2:24" ht="21" customHeight="1" x14ac:dyDescent="0.25">
      <c r="B27" s="155" t="str">
        <f t="shared" si="3"/>
        <v>TL</v>
      </c>
      <c r="C27" s="156"/>
      <c r="D27" s="43" t="str">
        <f t="shared" si="4"/>
        <v>T + 1+30</v>
      </c>
      <c r="E27" s="43" t="str">
        <f t="shared" si="4"/>
        <v>17, 12</v>
      </c>
      <c r="F27" s="157">
        <f t="shared" si="4"/>
        <v>121.95</v>
      </c>
      <c r="G27" s="158"/>
      <c r="H27" s="44" t="str">
        <f t="shared" ref="H27:H29" si="6">T27</f>
        <v>1235</v>
      </c>
      <c r="I27" s="13" t="s">
        <v>86</v>
      </c>
      <c r="J27" s="14" t="s">
        <v>38</v>
      </c>
      <c r="K27" s="15" t="s">
        <v>53</v>
      </c>
      <c r="N27" s="178" t="s">
        <v>43</v>
      </c>
      <c r="O27" s="179"/>
      <c r="P27" s="66" t="s">
        <v>110</v>
      </c>
      <c r="Q27" s="66" t="s">
        <v>125</v>
      </c>
      <c r="R27" s="173">
        <v>121.95</v>
      </c>
      <c r="S27" s="174"/>
      <c r="T27" s="74" t="s">
        <v>130</v>
      </c>
      <c r="U27" s="13" t="s">
        <v>86</v>
      </c>
      <c r="V27" s="14" t="s">
        <v>38</v>
      </c>
      <c r="W27" s="15" t="s">
        <v>53</v>
      </c>
    </row>
    <row r="28" spans="2:24" ht="21" customHeight="1" x14ac:dyDescent="0.25">
      <c r="B28" s="155" t="str">
        <f t="shared" si="3"/>
        <v>RTB</v>
      </c>
      <c r="C28" s="156"/>
      <c r="D28" s="43" t="str">
        <f t="shared" si="4"/>
        <v>T + 1+50</v>
      </c>
      <c r="E28" s="43" t="str">
        <f t="shared" si="4"/>
        <v>17, 7, 1, 4</v>
      </c>
      <c r="F28" s="157">
        <f t="shared" si="4"/>
        <v>121.95</v>
      </c>
      <c r="G28" s="158"/>
      <c r="H28" s="44" t="str">
        <f t="shared" si="6"/>
        <v>1236</v>
      </c>
      <c r="I28" s="49" t="s">
        <v>33</v>
      </c>
      <c r="J28" s="101" t="str">
        <f>V28</f>
        <v>70</v>
      </c>
      <c r="K28" s="102" t="str">
        <f>W28</f>
        <v>70</v>
      </c>
      <c r="N28" s="178" t="s">
        <v>44</v>
      </c>
      <c r="O28" s="179"/>
      <c r="P28" s="66" t="s">
        <v>109</v>
      </c>
      <c r="Q28" s="66" t="s">
        <v>126</v>
      </c>
      <c r="R28" s="173">
        <v>121.95</v>
      </c>
      <c r="S28" s="174"/>
      <c r="T28" s="74" t="s">
        <v>131</v>
      </c>
      <c r="U28" s="49" t="s">
        <v>33</v>
      </c>
      <c r="V28" s="105" t="s">
        <v>141</v>
      </c>
      <c r="W28" s="106" t="s">
        <v>141</v>
      </c>
    </row>
    <row r="29" spans="2:24" ht="21" customHeight="1" x14ac:dyDescent="0.25">
      <c r="B29" s="155" t="str">
        <f t="shared" si="3"/>
        <v>LND</v>
      </c>
      <c r="C29" s="156"/>
      <c r="D29" s="43" t="str">
        <f t="shared" si="4"/>
        <v>T + 2+00</v>
      </c>
      <c r="E29" s="43" t="str">
        <f t="shared" si="4"/>
        <v>4, 3</v>
      </c>
      <c r="F29" s="157">
        <f t="shared" si="4"/>
        <v>121.95</v>
      </c>
      <c r="G29" s="158"/>
      <c r="H29" s="44" t="str">
        <f t="shared" si="6"/>
        <v>1237</v>
      </c>
      <c r="I29" s="49" t="s">
        <v>34</v>
      </c>
      <c r="J29" s="101" t="str">
        <f t="shared" ref="J29:J31" si="7">V29</f>
        <v>80</v>
      </c>
      <c r="K29" s="102" t="str">
        <f t="shared" ref="K29:K31" si="8">W29</f>
        <v>80</v>
      </c>
      <c r="N29" s="178" t="s">
        <v>39</v>
      </c>
      <c r="O29" s="179"/>
      <c r="P29" s="66" t="s">
        <v>108</v>
      </c>
      <c r="Q29" s="66" t="s">
        <v>127</v>
      </c>
      <c r="R29" s="173">
        <v>121.95</v>
      </c>
      <c r="S29" s="174"/>
      <c r="T29" s="74" t="s">
        <v>132</v>
      </c>
      <c r="U29" s="49" t="s">
        <v>34</v>
      </c>
      <c r="V29" s="105" t="s">
        <v>84</v>
      </c>
      <c r="W29" s="106" t="s">
        <v>84</v>
      </c>
    </row>
    <row r="30" spans="2:24" ht="21" customHeight="1" thickBot="1" x14ac:dyDescent="0.3">
      <c r="B30" s="161"/>
      <c r="C30" s="162"/>
      <c r="D30" s="45"/>
      <c r="E30" s="45"/>
      <c r="F30" s="159"/>
      <c r="G30" s="160"/>
      <c r="H30" s="46"/>
      <c r="I30" s="50" t="s">
        <v>133</v>
      </c>
      <c r="J30" s="101" t="str">
        <f t="shared" si="7"/>
        <v>85 / 115</v>
      </c>
      <c r="K30" s="102" t="str">
        <f t="shared" si="8"/>
        <v>85 / 115</v>
      </c>
      <c r="N30" s="175"/>
      <c r="O30" s="124"/>
      <c r="P30" s="75"/>
      <c r="Q30" s="75"/>
      <c r="R30" s="176"/>
      <c r="S30" s="177"/>
      <c r="T30" s="76"/>
      <c r="U30" s="50" t="s">
        <v>133</v>
      </c>
      <c r="V30" s="105" t="s">
        <v>142</v>
      </c>
      <c r="W30" s="106" t="s">
        <v>142</v>
      </c>
    </row>
    <row r="31" spans="2:24" ht="21" customHeight="1" thickBot="1" x14ac:dyDescent="0.3">
      <c r="B31" s="141" t="s">
        <v>41</v>
      </c>
      <c r="C31" s="142"/>
      <c r="D31" s="142"/>
      <c r="E31" s="142"/>
      <c r="F31" s="142"/>
      <c r="G31" s="142"/>
      <c r="H31" s="143"/>
      <c r="I31" s="51" t="s">
        <v>134</v>
      </c>
      <c r="J31" s="103" t="str">
        <f t="shared" si="7"/>
        <v>60 / 55</v>
      </c>
      <c r="K31" s="104" t="str">
        <f t="shared" si="8"/>
        <v>60 / 55</v>
      </c>
      <c r="N31" s="141" t="s">
        <v>41</v>
      </c>
      <c r="O31" s="142"/>
      <c r="P31" s="142"/>
      <c r="Q31" s="142"/>
      <c r="R31" s="142"/>
      <c r="S31" s="142"/>
      <c r="T31" s="143"/>
      <c r="U31" s="51" t="s">
        <v>134</v>
      </c>
      <c r="V31" s="107" t="s">
        <v>143</v>
      </c>
      <c r="W31" s="108" t="s">
        <v>143</v>
      </c>
      <c r="X31" t="s">
        <v>135</v>
      </c>
    </row>
    <row r="32" spans="2:24" ht="21" customHeight="1" x14ac:dyDescent="0.25">
      <c r="B32" s="144" t="s">
        <v>42</v>
      </c>
      <c r="C32" s="145"/>
      <c r="D32" s="145"/>
      <c r="E32" s="145"/>
      <c r="F32" s="145"/>
      <c r="G32" s="145"/>
      <c r="H32" s="146"/>
      <c r="I32" s="86" t="s">
        <v>81</v>
      </c>
      <c r="J32" s="83" t="s">
        <v>137</v>
      </c>
      <c r="K32" s="84" t="s">
        <v>138</v>
      </c>
      <c r="N32" s="185" t="s">
        <v>42</v>
      </c>
      <c r="O32" s="186"/>
      <c r="P32" s="186"/>
      <c r="Q32" s="186"/>
      <c r="R32" s="186"/>
      <c r="S32" s="186"/>
      <c r="T32" s="187"/>
      <c r="U32" s="82" t="s">
        <v>81</v>
      </c>
      <c r="V32" s="83" t="s">
        <v>137</v>
      </c>
      <c r="W32" s="84" t="s">
        <v>138</v>
      </c>
      <c r="X32" t="s">
        <v>144</v>
      </c>
    </row>
    <row r="33" spans="2:25" ht="21" customHeight="1" x14ac:dyDescent="0.25">
      <c r="B33" s="147" t="s">
        <v>136</v>
      </c>
      <c r="C33" s="148"/>
      <c r="D33" s="148"/>
      <c r="E33" s="148"/>
      <c r="F33" s="148"/>
      <c r="G33" s="148"/>
      <c r="H33" s="149"/>
      <c r="I33" s="50" t="s">
        <v>140</v>
      </c>
      <c r="J33" s="85" t="str">
        <f>V33</f>
        <v>2200</v>
      </c>
      <c r="K33" s="87" t="str">
        <f>W33</f>
        <v>270</v>
      </c>
      <c r="N33" s="189" t="s">
        <v>136</v>
      </c>
      <c r="O33" s="190"/>
      <c r="P33" s="190"/>
      <c r="Q33" s="190"/>
      <c r="R33" s="190"/>
      <c r="S33" s="190"/>
      <c r="T33" s="191"/>
      <c r="U33" s="89" t="s">
        <v>140</v>
      </c>
      <c r="V33" s="91" t="s">
        <v>145</v>
      </c>
      <c r="W33" s="92" t="s">
        <v>147</v>
      </c>
    </row>
    <row r="34" spans="2:25" ht="21" customHeight="1" thickBot="1" x14ac:dyDescent="0.3">
      <c r="B34" s="207"/>
      <c r="C34" s="208"/>
      <c r="D34" s="208"/>
      <c r="E34" s="208"/>
      <c r="F34" s="208"/>
      <c r="G34" s="208"/>
      <c r="H34" s="209"/>
      <c r="I34" s="88" t="s">
        <v>139</v>
      </c>
      <c r="J34" s="52" t="str">
        <f>V34</f>
        <v>3000</v>
      </c>
      <c r="K34" s="53" t="str">
        <f>W34</f>
        <v>360</v>
      </c>
      <c r="N34" s="207"/>
      <c r="O34" s="208"/>
      <c r="P34" s="208"/>
      <c r="Q34" s="208"/>
      <c r="R34" s="208"/>
      <c r="S34" s="208"/>
      <c r="T34" s="209"/>
      <c r="U34" s="90" t="s">
        <v>139</v>
      </c>
      <c r="V34" s="93" t="s">
        <v>146</v>
      </c>
      <c r="W34" s="94" t="s">
        <v>148</v>
      </c>
    </row>
    <row r="35" spans="2:25" ht="21" customHeight="1" x14ac:dyDescent="0.25">
      <c r="B35" s="204" t="s">
        <v>31</v>
      </c>
      <c r="C35" s="205"/>
      <c r="D35" s="205"/>
      <c r="E35" s="205"/>
      <c r="F35" s="205"/>
      <c r="G35" s="205"/>
      <c r="H35" s="205"/>
      <c r="I35" s="205"/>
      <c r="J35" s="205"/>
      <c r="K35" s="206"/>
      <c r="N35" s="204" t="s">
        <v>31</v>
      </c>
      <c r="O35" s="205"/>
      <c r="P35" s="205"/>
      <c r="Q35" s="205"/>
      <c r="R35" s="205"/>
      <c r="S35" s="205"/>
      <c r="T35" s="205"/>
      <c r="U35" s="205"/>
      <c r="V35" s="205"/>
      <c r="W35" s="206"/>
    </row>
    <row r="36" spans="2:25" ht="21" customHeight="1" x14ac:dyDescent="0.25">
      <c r="B36" s="198"/>
      <c r="C36" s="199"/>
      <c r="D36" s="199"/>
      <c r="E36" s="199"/>
      <c r="F36" s="199"/>
      <c r="G36" s="199"/>
      <c r="H36" s="199"/>
      <c r="I36" s="199"/>
      <c r="J36" s="199"/>
      <c r="K36" s="200"/>
      <c r="N36" s="198"/>
      <c r="O36" s="199"/>
      <c r="P36" s="199"/>
      <c r="Q36" s="199"/>
      <c r="R36" s="199"/>
      <c r="S36" s="199"/>
      <c r="T36" s="199"/>
      <c r="U36" s="199"/>
      <c r="V36" s="199"/>
      <c r="W36" s="200"/>
      <c r="X36" t="s">
        <v>153</v>
      </c>
    </row>
    <row r="37" spans="2:25" ht="21" customHeight="1" x14ac:dyDescent="0.25">
      <c r="B37" s="152"/>
      <c r="C37" s="153"/>
      <c r="D37" s="153"/>
      <c r="E37" s="153"/>
      <c r="F37" s="153"/>
      <c r="G37" s="153"/>
      <c r="H37" s="153"/>
      <c r="I37" s="153"/>
      <c r="J37" s="153"/>
      <c r="K37" s="154"/>
      <c r="N37" s="152"/>
      <c r="O37" s="153"/>
      <c r="P37" s="153"/>
      <c r="Q37" s="153"/>
      <c r="R37" s="153"/>
      <c r="S37" s="153"/>
      <c r="T37" s="153"/>
      <c r="U37" s="153"/>
      <c r="V37" s="153"/>
      <c r="W37" s="154"/>
      <c r="Y37" t="s">
        <v>154</v>
      </c>
    </row>
    <row r="38" spans="2:25" ht="21" customHeight="1" x14ac:dyDescent="0.25">
      <c r="B38" s="201" t="s">
        <v>128</v>
      </c>
      <c r="C38" s="202"/>
      <c r="D38" s="202"/>
      <c r="E38" s="202"/>
      <c r="F38" s="202"/>
      <c r="G38" s="202"/>
      <c r="H38" s="202"/>
      <c r="I38" s="202"/>
      <c r="J38" s="202"/>
      <c r="K38" s="203"/>
      <c r="N38" s="201" t="s">
        <v>128</v>
      </c>
      <c r="O38" s="202"/>
      <c r="P38" s="202"/>
      <c r="Q38" s="202"/>
      <c r="R38" s="202"/>
      <c r="S38" s="202"/>
      <c r="T38" s="202"/>
      <c r="U38" s="202"/>
      <c r="V38" s="202"/>
      <c r="W38" s="203"/>
    </row>
    <row r="39" spans="2:25" ht="21" customHeight="1" x14ac:dyDescent="0.25">
      <c r="B39" s="152"/>
      <c r="C39" s="153"/>
      <c r="D39" s="153"/>
      <c r="E39" s="153"/>
      <c r="F39" s="153"/>
      <c r="G39" s="153"/>
      <c r="H39" s="153"/>
      <c r="I39" s="153"/>
      <c r="J39" s="153"/>
      <c r="K39" s="154"/>
      <c r="N39" s="152"/>
      <c r="O39" s="153"/>
      <c r="P39" s="153"/>
      <c r="Q39" s="153"/>
      <c r="R39" s="153"/>
      <c r="S39" s="153"/>
      <c r="T39" s="153"/>
      <c r="U39" s="153"/>
      <c r="V39" s="153"/>
      <c r="W39" s="154"/>
    </row>
    <row r="40" spans="2:25" ht="21" customHeight="1" thickBot="1" x14ac:dyDescent="0.3">
      <c r="B40" s="113"/>
      <c r="C40" s="114"/>
      <c r="D40" s="114"/>
      <c r="E40" s="114"/>
      <c r="F40" s="114"/>
      <c r="G40" s="114"/>
      <c r="H40" s="114"/>
      <c r="I40" s="114"/>
      <c r="J40" s="114"/>
      <c r="K40" s="115"/>
      <c r="N40" s="113"/>
      <c r="O40" s="114"/>
      <c r="P40" s="114"/>
      <c r="Q40" s="114"/>
      <c r="R40" s="114"/>
      <c r="S40" s="114"/>
      <c r="T40" s="114"/>
      <c r="U40" s="114"/>
      <c r="V40" s="114"/>
      <c r="W40" s="115"/>
    </row>
    <row r="41" spans="2:25" ht="15" customHeight="1" x14ac:dyDescent="0.25"/>
    <row r="42" spans="2:25" x14ac:dyDescent="0.25">
      <c r="N42" s="182"/>
      <c r="O42" s="182"/>
      <c r="P42" s="182"/>
      <c r="Q42" s="182"/>
      <c r="R42" s="182"/>
      <c r="S42" s="182"/>
      <c r="T42" s="182"/>
      <c r="U42" s="182"/>
      <c r="V42" s="182"/>
      <c r="W42" s="182"/>
    </row>
    <row r="43" spans="2:25" x14ac:dyDescent="0.25">
      <c r="N43" s="183" t="s">
        <v>35</v>
      </c>
      <c r="O43" s="183"/>
      <c r="P43" s="183"/>
      <c r="Q43" s="183"/>
      <c r="R43" s="183"/>
      <c r="S43" s="183"/>
      <c r="T43" s="183"/>
      <c r="U43" s="183"/>
      <c r="V43" s="183"/>
      <c r="W43" s="183"/>
    </row>
    <row r="44" spans="2:25" x14ac:dyDescent="0.25">
      <c r="N44" s="180" t="s">
        <v>36</v>
      </c>
      <c r="O44" s="180"/>
      <c r="P44" s="180"/>
      <c r="Q44" s="180"/>
      <c r="R44" s="180"/>
      <c r="S44" s="180"/>
      <c r="T44" s="180"/>
      <c r="U44" s="180"/>
      <c r="V44" s="180"/>
      <c r="W44" s="180"/>
    </row>
    <row r="45" spans="2:25" x14ac:dyDescent="0.25">
      <c r="N45" s="181" t="s">
        <v>155</v>
      </c>
      <c r="O45" s="181"/>
      <c r="P45" s="181"/>
      <c r="Q45" s="181"/>
      <c r="R45" s="181"/>
      <c r="S45" s="181"/>
      <c r="T45" s="181"/>
      <c r="U45" s="181"/>
      <c r="V45" s="181"/>
      <c r="W45" s="181"/>
    </row>
  </sheetData>
  <mergeCells count="120">
    <mergeCell ref="U3:W3"/>
    <mergeCell ref="U4:W4"/>
    <mergeCell ref="P3:T3"/>
    <mergeCell ref="B36:K36"/>
    <mergeCell ref="B37:K37"/>
    <mergeCell ref="B38:K38"/>
    <mergeCell ref="B35:K35"/>
    <mergeCell ref="B34:H34"/>
    <mergeCell ref="N34:T34"/>
    <mergeCell ref="N35:W35"/>
    <mergeCell ref="N36:W36"/>
    <mergeCell ref="N37:W37"/>
    <mergeCell ref="N38:W38"/>
    <mergeCell ref="R14:S14"/>
    <mergeCell ref="R18:S18"/>
    <mergeCell ref="R15:S15"/>
    <mergeCell ref="R11:S11"/>
    <mergeCell ref="N10:Q10"/>
    <mergeCell ref="Q6:S6"/>
    <mergeCell ref="R10:U10"/>
    <mergeCell ref="P4:T4"/>
    <mergeCell ref="N2:O4"/>
    <mergeCell ref="P2:V2"/>
    <mergeCell ref="T6:U6"/>
    <mergeCell ref="N44:W44"/>
    <mergeCell ref="N45:W45"/>
    <mergeCell ref="N21:O21"/>
    <mergeCell ref="R19:S19"/>
    <mergeCell ref="N39:W39"/>
    <mergeCell ref="N40:W40"/>
    <mergeCell ref="Q5:S5"/>
    <mergeCell ref="T5:U5"/>
    <mergeCell ref="V5:W5"/>
    <mergeCell ref="N42:W42"/>
    <mergeCell ref="N43:W43"/>
    <mergeCell ref="U20:V20"/>
    <mergeCell ref="N32:T32"/>
    <mergeCell ref="R12:S12"/>
    <mergeCell ref="R13:S13"/>
    <mergeCell ref="N33:T33"/>
    <mergeCell ref="N22:O22"/>
    <mergeCell ref="R16:S16"/>
    <mergeCell ref="R17:S17"/>
    <mergeCell ref="N20:T20"/>
    <mergeCell ref="R21:S21"/>
    <mergeCell ref="R22:S22"/>
    <mergeCell ref="N23:O23"/>
    <mergeCell ref="R23:S23"/>
    <mergeCell ref="V6:W6"/>
    <mergeCell ref="Q7:S7"/>
    <mergeCell ref="T7:U7"/>
    <mergeCell ref="V7:W7"/>
    <mergeCell ref="N31:T31"/>
    <mergeCell ref="F18:G18"/>
    <mergeCell ref="F19:G19"/>
    <mergeCell ref="B10:E10"/>
    <mergeCell ref="F10:I10"/>
    <mergeCell ref="F11:G11"/>
    <mergeCell ref="N24:O24"/>
    <mergeCell ref="R24:S24"/>
    <mergeCell ref="N25:O25"/>
    <mergeCell ref="R25:S25"/>
    <mergeCell ref="N26:O26"/>
    <mergeCell ref="R26:S26"/>
    <mergeCell ref="N30:O30"/>
    <mergeCell ref="R30:S30"/>
    <mergeCell ref="N27:O27"/>
    <mergeCell ref="R27:S27"/>
    <mergeCell ref="N28:O28"/>
    <mergeCell ref="R28:S28"/>
    <mergeCell ref="N29:O29"/>
    <mergeCell ref="R29:S29"/>
    <mergeCell ref="E5:G5"/>
    <mergeCell ref="H5:I5"/>
    <mergeCell ref="B39:K39"/>
    <mergeCell ref="B22:C22"/>
    <mergeCell ref="B23:C23"/>
    <mergeCell ref="B24:C24"/>
    <mergeCell ref="B25:C25"/>
    <mergeCell ref="F29:G29"/>
    <mergeCell ref="F30:G30"/>
    <mergeCell ref="B26:C26"/>
    <mergeCell ref="B27:C27"/>
    <mergeCell ref="B28:C28"/>
    <mergeCell ref="B29:C29"/>
    <mergeCell ref="B30:C30"/>
    <mergeCell ref="F21:G21"/>
    <mergeCell ref="F22:G22"/>
    <mergeCell ref="F23:G23"/>
    <mergeCell ref="F24:G24"/>
    <mergeCell ref="F25:G25"/>
    <mergeCell ref="B20:H20"/>
    <mergeCell ref="F26:G26"/>
    <mergeCell ref="I20:J20"/>
    <mergeCell ref="F27:G27"/>
    <mergeCell ref="F28:G28"/>
    <mergeCell ref="B40:K40"/>
    <mergeCell ref="J5:K5"/>
    <mergeCell ref="E6:G6"/>
    <mergeCell ref="H6:I6"/>
    <mergeCell ref="J6:K6"/>
    <mergeCell ref="E7:G7"/>
    <mergeCell ref="H7:I7"/>
    <mergeCell ref="J7:K7"/>
    <mergeCell ref="B2:C4"/>
    <mergeCell ref="D2:J2"/>
    <mergeCell ref="D3:H3"/>
    <mergeCell ref="I3:K3"/>
    <mergeCell ref="D4:H4"/>
    <mergeCell ref="I4:K4"/>
    <mergeCell ref="F12:G12"/>
    <mergeCell ref="F13:G13"/>
    <mergeCell ref="F14:G14"/>
    <mergeCell ref="F15:G15"/>
    <mergeCell ref="F16:G16"/>
    <mergeCell ref="F17:G17"/>
    <mergeCell ref="B31:H31"/>
    <mergeCell ref="B32:H32"/>
    <mergeCell ref="B33:H33"/>
    <mergeCell ref="B21:C21"/>
  </mergeCells>
  <phoneticPr fontId="11" type="noConversion"/>
  <pageMargins left="0.25" right="0.25" top="0.75" bottom="0.75" header="0.3" footer="0.3"/>
  <pageSetup scale="61" orientation="landscape" r:id="rId1"/>
  <ignoredErrors>
    <ignoredError sqref="A34 T22:T29 Q23:Q26 N15:N16" numberStoredAsText="1"/>
    <ignoredError sqref="B12:I18 C6:K9 I3:K4 B22:C29 D22:H26 I22:K26 D27:G29 H27:H29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HT28</vt:lpstr>
      <vt:lpstr>'HT28'!Print_Area</vt:lpstr>
    </vt:vector>
  </TitlesOfParts>
  <Company>NMCI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Dunlap, Otis V LT HT28 Navy Winging Control Officer</dc:creator>
  <cp:lastModifiedBy>Troublefield, Steven J Capt HT-28, IP</cp:lastModifiedBy>
  <cp:lastPrinted>2017-06-19T13:59:48Z</cp:lastPrinted>
  <dcterms:created xsi:type="dcterms:W3CDTF">2015-11-19T20:11:41Z</dcterms:created>
  <dcterms:modified xsi:type="dcterms:W3CDTF">2019-07-22T15:02:31Z</dcterms:modified>
</cp:coreProperties>
</file>